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karolien_moniquet_agion_be/Documents/Bureaublad/"/>
    </mc:Choice>
  </mc:AlternateContent>
  <xr:revisionPtr revIDLastSave="0" documentId="8_{F83634B4-7605-47D0-99BB-76875737B91F}" xr6:coauthVersionLast="47" xr6:coauthVersionMax="47" xr10:uidLastSave="{00000000-0000-0000-0000-000000000000}"/>
  <bookViews>
    <workbookView xWindow="-120" yWindow="-120" windowWidth="29040" windowHeight="15840" xr2:uid="{05B071DE-2DBA-4ED2-8FCD-D63BC27E334F}"/>
  </bookViews>
  <sheets>
    <sheet name="variant 1" sheetId="1" r:id="rId1"/>
    <sheet name="variant 2" sheetId="2" r:id="rId2"/>
    <sheet name="variant 3 (fase 2)" sheetId="3" r:id="rId3"/>
    <sheet name="variant 4 (fase 2)" sheetId="4" r:id="rId4"/>
    <sheet name="Blad1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6" i="1" l="1"/>
  <c r="BP6" i="1"/>
  <c r="BN6" i="1"/>
  <c r="BB6" i="1"/>
  <c r="BH6" i="1"/>
  <c r="BM6" i="1"/>
  <c r="AZ6" i="1"/>
  <c r="AR6" i="1"/>
  <c r="AU6" i="1"/>
  <c r="AW6" i="1"/>
  <c r="AV6" i="1"/>
  <c r="AT6" i="1"/>
  <c r="AS6" i="1"/>
  <c r="AM6" i="1"/>
  <c r="AL6" i="1"/>
  <c r="AI6" i="1"/>
  <c r="AQ6" i="1"/>
  <c r="AP6" i="1"/>
  <c r="AG6" i="1"/>
  <c r="AK6" i="1"/>
  <c r="AF6" i="1"/>
  <c r="Z6" i="1"/>
  <c r="Y6" i="1"/>
  <c r="AJ6" i="1"/>
  <c r="AC6" i="1"/>
  <c r="AA6" i="1"/>
  <c r="V6" i="1"/>
  <c r="U6" i="1"/>
  <c r="O6" i="1"/>
  <c r="S6" i="1"/>
  <c r="N6" i="1"/>
  <c r="R6" i="1"/>
  <c r="AB6" i="1"/>
  <c r="C6" i="1"/>
  <c r="D6" i="1"/>
  <c r="E6" i="1"/>
  <c r="F6" i="1"/>
  <c r="G6" i="1"/>
  <c r="H6" i="1"/>
  <c r="I6" i="1"/>
  <c r="J6" i="1"/>
  <c r="K6" i="1"/>
  <c r="L6" i="1"/>
  <c r="M6" i="1"/>
  <c r="P6" i="1"/>
  <c r="Q6" i="1"/>
  <c r="AD6" i="1"/>
  <c r="AE6" i="1"/>
  <c r="AX6" i="1"/>
  <c r="AY6" i="1"/>
  <c r="BA6" i="1"/>
  <c r="BC6" i="1"/>
  <c r="BD6" i="1"/>
  <c r="BE6" i="1"/>
  <c r="BF6" i="1"/>
  <c r="BG6" i="1"/>
  <c r="BI6" i="1"/>
  <c r="BK6" i="1"/>
  <c r="BL6" i="1"/>
  <c r="BO6" i="1"/>
  <c r="BQ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B6" i="1"/>
  <c r="A1" i="4"/>
  <c r="A1" i="3"/>
  <c r="A1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FF6" i="2"/>
  <c r="FG6" i="2"/>
  <c r="FH6" i="2"/>
  <c r="FI6" i="2"/>
  <c r="FJ6" i="2"/>
  <c r="FK6" i="2"/>
  <c r="FL6" i="2"/>
  <c r="FM6" i="2"/>
  <c r="FN6" i="2"/>
  <c r="FO6" i="2"/>
  <c r="FP6" i="2"/>
  <c r="FQ6" i="2"/>
  <c r="FR6" i="2"/>
  <c r="FS6" i="2"/>
  <c r="FT6" i="2"/>
  <c r="FU6" i="2"/>
  <c r="FV6" i="2"/>
  <c r="FW6" i="2"/>
  <c r="FX6" i="2"/>
  <c r="FY6" i="2"/>
  <c r="FZ6" i="2"/>
  <c r="GA6" i="2"/>
  <c r="GB6" i="2"/>
  <c r="GC6" i="2"/>
  <c r="GD6" i="2"/>
  <c r="GE6" i="2"/>
  <c r="GF6" i="2"/>
  <c r="GG6" i="2"/>
  <c r="GH6" i="2"/>
  <c r="GI6" i="2"/>
  <c r="GJ6" i="2"/>
  <c r="GK6" i="2"/>
  <c r="GL6" i="2"/>
  <c r="GM6" i="2"/>
  <c r="GN6" i="2"/>
  <c r="GO6" i="2"/>
  <c r="GP6" i="2"/>
  <c r="GQ6" i="2"/>
  <c r="GR6" i="2"/>
  <c r="GS6" i="2"/>
  <c r="GT6" i="2"/>
  <c r="GU6" i="2"/>
  <c r="GV6" i="2"/>
  <c r="GW6" i="2"/>
  <c r="GX6" i="2"/>
  <c r="GY6" i="2"/>
  <c r="GZ6" i="2"/>
  <c r="HA6" i="2"/>
  <c r="HB6" i="2"/>
  <c r="HC6" i="2"/>
  <c r="HD6" i="2"/>
  <c r="HE6" i="2"/>
  <c r="HF6" i="2"/>
  <c r="HG6" i="2"/>
  <c r="HH6" i="2"/>
  <c r="HI6" i="2"/>
  <c r="HJ6" i="2"/>
  <c r="HK6" i="2"/>
  <c r="HL6" i="2"/>
  <c r="HM6" i="2"/>
  <c r="HN6" i="2"/>
  <c r="HO6" i="2"/>
  <c r="HP6" i="2"/>
  <c r="HQ6" i="2"/>
  <c r="HR6" i="2"/>
  <c r="HS6" i="2"/>
  <c r="HT6" i="2"/>
  <c r="HU6" i="2"/>
  <c r="HV6" i="2"/>
  <c r="B6" i="2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MA6" i="1"/>
  <c r="MB6" i="1"/>
  <c r="MC6" i="1"/>
  <c r="MD6" i="1"/>
  <c r="ME6" i="1"/>
  <c r="MF6" i="1"/>
  <c r="MG6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V6" i="1"/>
  <c r="MW6" i="1"/>
  <c r="MX6" i="1"/>
  <c r="MY6" i="1"/>
  <c r="MZ6" i="1"/>
  <c r="NA6" i="1"/>
  <c r="NB6" i="1"/>
  <c r="NC6" i="1"/>
  <c r="ND6" i="1"/>
  <c r="NE6" i="1"/>
  <c r="NF6" i="1"/>
  <c r="NG6" i="1"/>
  <c r="NH6" i="1"/>
  <c r="NI6" i="1"/>
  <c r="NJ6" i="1"/>
  <c r="NK6" i="1"/>
  <c r="NL6" i="1"/>
  <c r="NM6" i="1"/>
  <c r="NN6" i="1"/>
  <c r="NO6" i="1"/>
  <c r="NP6" i="1"/>
  <c r="NQ6" i="1"/>
  <c r="NR6" i="1"/>
  <c r="NS6" i="1"/>
  <c r="NT6" i="1"/>
  <c r="NU6" i="1"/>
  <c r="NV6" i="1"/>
  <c r="NW6" i="1"/>
  <c r="NX6" i="1"/>
  <c r="NY6" i="1"/>
  <c r="NZ6" i="1"/>
  <c r="OA6" i="1"/>
  <c r="OB6" i="1"/>
  <c r="OC6" i="1"/>
  <c r="OD6" i="1"/>
  <c r="OE6" i="1"/>
  <c r="OF6" i="1"/>
  <c r="OG6" i="1"/>
  <c r="OH6" i="1"/>
  <c r="OI6" i="1"/>
  <c r="OJ6" i="1"/>
  <c r="OK6" i="1"/>
  <c r="OL6" i="1"/>
  <c r="OM6" i="1"/>
  <c r="ON6" i="1"/>
  <c r="OO6" i="1"/>
  <c r="OP6" i="1"/>
  <c r="OQ6" i="1"/>
  <c r="OR6" i="1"/>
  <c r="OS6" i="1"/>
  <c r="OT6" i="1"/>
  <c r="OU6" i="1"/>
  <c r="OV6" i="1"/>
  <c r="OW6" i="1"/>
  <c r="OX6" i="1"/>
  <c r="OY6" i="1"/>
  <c r="OZ6" i="1"/>
  <c r="PA6" i="1"/>
  <c r="PB6" i="1"/>
  <c r="PC6" i="1"/>
  <c r="PD6" i="1"/>
  <c r="PE6" i="1"/>
  <c r="PF6" i="1"/>
  <c r="PG6" i="1"/>
  <c r="PH6" i="1"/>
  <c r="PI6" i="1"/>
  <c r="PJ6" i="1"/>
  <c r="PK6" i="1"/>
  <c r="PL6" i="1"/>
  <c r="PM6" i="1"/>
  <c r="PN6" i="1"/>
  <c r="PO6" i="1"/>
  <c r="PP6" i="1"/>
  <c r="PQ6" i="1"/>
  <c r="PR6" i="1"/>
  <c r="PS6" i="1"/>
  <c r="PT6" i="1"/>
  <c r="PU6" i="1"/>
  <c r="PV6" i="1"/>
  <c r="PW6" i="1"/>
  <c r="PX6" i="1"/>
  <c r="PY6" i="1"/>
  <c r="PZ6" i="1"/>
  <c r="QA6" i="1"/>
  <c r="QB6" i="1"/>
  <c r="QC6" i="1"/>
  <c r="QD6" i="1"/>
  <c r="QE6" i="1"/>
  <c r="QF6" i="1"/>
  <c r="QG6" i="1"/>
  <c r="QH6" i="1"/>
  <c r="QI6" i="1"/>
  <c r="QJ6" i="1"/>
  <c r="QK6" i="1"/>
  <c r="QL6" i="1"/>
  <c r="QM6" i="1"/>
  <c r="QN6" i="1"/>
  <c r="QO6" i="1"/>
  <c r="QP6" i="1"/>
  <c r="QQ6" i="1"/>
  <c r="QR6" i="1"/>
  <c r="QS6" i="1"/>
  <c r="QT6" i="1"/>
  <c r="QU6" i="1"/>
  <c r="QV6" i="1"/>
  <c r="QW6" i="1"/>
  <c r="QX6" i="1"/>
  <c r="QY6" i="1"/>
  <c r="QZ6" i="1"/>
  <c r="RA6" i="1"/>
  <c r="RB6" i="1"/>
  <c r="RC6" i="1"/>
  <c r="RD6" i="1"/>
  <c r="RE6" i="1"/>
  <c r="RF6" i="1"/>
  <c r="RG6" i="1"/>
  <c r="RH6" i="1"/>
  <c r="RI6" i="1"/>
  <c r="RJ6" i="1"/>
  <c r="RK6" i="1"/>
  <c r="RL6" i="1"/>
  <c r="RM6" i="1"/>
  <c r="RN6" i="1"/>
  <c r="RO6" i="1"/>
  <c r="RP6" i="1"/>
  <c r="RQ6" i="1"/>
  <c r="RR6" i="1"/>
  <c r="RS6" i="1"/>
  <c r="RT6" i="1"/>
  <c r="RU6" i="1"/>
  <c r="RV6" i="1"/>
  <c r="RW6" i="1"/>
  <c r="RX6" i="1"/>
  <c r="RY6" i="1"/>
  <c r="RZ6" i="1"/>
  <c r="SA6" i="1"/>
  <c r="SB6" i="1"/>
  <c r="SC6" i="1"/>
  <c r="SD6" i="1"/>
  <c r="SE6" i="1"/>
  <c r="SF6" i="1"/>
  <c r="SG6" i="1"/>
  <c r="SH6" i="1"/>
  <c r="SI6" i="1"/>
  <c r="SJ6" i="1"/>
  <c r="SK6" i="1"/>
  <c r="SL6" i="1"/>
  <c r="SM6" i="1"/>
  <c r="SN6" i="1"/>
  <c r="SO6" i="1"/>
  <c r="SP6" i="1"/>
  <c r="SQ6" i="1"/>
  <c r="SR6" i="1"/>
  <c r="SS6" i="1"/>
  <c r="ST6" i="1"/>
  <c r="SU6" i="1"/>
  <c r="SV6" i="1"/>
  <c r="SW6" i="1"/>
  <c r="SX6" i="1"/>
  <c r="SY6" i="1"/>
  <c r="SZ6" i="1"/>
  <c r="TA6" i="1"/>
  <c r="TB6" i="1"/>
  <c r="TC6" i="1"/>
  <c r="TD6" i="1"/>
  <c r="TE6" i="1"/>
  <c r="TF6" i="1"/>
  <c r="TG6" i="1"/>
  <c r="TH6" i="1"/>
  <c r="TI6" i="1"/>
  <c r="TJ6" i="1"/>
  <c r="TK6" i="1"/>
  <c r="TL6" i="1"/>
  <c r="TM6" i="1"/>
  <c r="TN6" i="1"/>
  <c r="TO6" i="1"/>
  <c r="TP6" i="1"/>
  <c r="TQ6" i="1"/>
  <c r="TR6" i="1"/>
  <c r="TS6" i="1"/>
  <c r="TT6" i="1"/>
  <c r="TU6" i="1"/>
  <c r="TV6" i="1"/>
  <c r="TW6" i="1"/>
  <c r="TX6" i="1"/>
  <c r="TY6" i="1"/>
  <c r="TZ6" i="1"/>
  <c r="UA6" i="1"/>
  <c r="UB6" i="1"/>
  <c r="UC6" i="1"/>
  <c r="UD6" i="1"/>
  <c r="UE6" i="1"/>
  <c r="UF6" i="1"/>
  <c r="UG6" i="1"/>
  <c r="UH6" i="1"/>
  <c r="UI6" i="1"/>
  <c r="UJ6" i="1"/>
  <c r="UK6" i="1"/>
  <c r="UL6" i="1"/>
  <c r="UM6" i="1"/>
  <c r="UN6" i="1"/>
  <c r="UO6" i="1"/>
  <c r="UP6" i="1"/>
  <c r="UQ6" i="1"/>
  <c r="UR6" i="1"/>
  <c r="US6" i="1"/>
  <c r="UT6" i="1"/>
  <c r="UU6" i="1"/>
  <c r="UV6" i="1"/>
  <c r="UW6" i="1"/>
  <c r="UX6" i="1"/>
  <c r="UY6" i="1"/>
  <c r="UZ6" i="1"/>
  <c r="VA6" i="1"/>
  <c r="VB6" i="1"/>
  <c r="VC6" i="1"/>
  <c r="VD6" i="1"/>
  <c r="VE6" i="1"/>
  <c r="VF6" i="1"/>
  <c r="VG6" i="1"/>
  <c r="VH6" i="1"/>
  <c r="VI6" i="1"/>
  <c r="VJ6" i="1"/>
  <c r="VK6" i="1"/>
  <c r="VL6" i="1"/>
  <c r="VM6" i="1"/>
  <c r="VN6" i="1"/>
  <c r="VO6" i="1"/>
  <c r="VP6" i="1"/>
  <c r="VQ6" i="1"/>
  <c r="VR6" i="1"/>
  <c r="VS6" i="1"/>
  <c r="VT6" i="1"/>
  <c r="VU6" i="1"/>
  <c r="VV6" i="1"/>
  <c r="VW6" i="1"/>
  <c r="VX6" i="1"/>
  <c r="VY6" i="1"/>
  <c r="VZ6" i="1"/>
  <c r="WA6" i="1"/>
  <c r="WB6" i="1"/>
  <c r="WC6" i="1"/>
  <c r="WD6" i="1"/>
  <c r="WE6" i="1"/>
  <c r="WF6" i="1"/>
  <c r="WG6" i="1"/>
  <c r="WH6" i="1"/>
  <c r="WI6" i="1"/>
  <c r="WJ6" i="1"/>
  <c r="WK6" i="1"/>
  <c r="WL6" i="1"/>
  <c r="WM6" i="1"/>
  <c r="WN6" i="1"/>
  <c r="WO6" i="1"/>
  <c r="WP6" i="1"/>
  <c r="WQ6" i="1"/>
  <c r="WR6" i="1"/>
  <c r="WS6" i="1"/>
  <c r="WT6" i="1"/>
  <c r="WU6" i="1"/>
  <c r="WV6" i="1"/>
  <c r="WW6" i="1"/>
  <c r="WX6" i="1"/>
  <c r="WY6" i="1"/>
  <c r="WZ6" i="1"/>
  <c r="XA6" i="1"/>
  <c r="XB6" i="1"/>
  <c r="XC6" i="1"/>
  <c r="XD6" i="1"/>
  <c r="XE6" i="1"/>
  <c r="XF6" i="1"/>
  <c r="XG6" i="1"/>
  <c r="XH6" i="1"/>
  <c r="XI6" i="1"/>
  <c r="XJ6" i="1"/>
  <c r="XK6" i="1"/>
  <c r="XL6" i="1"/>
  <c r="XM6" i="1"/>
  <c r="XN6" i="1"/>
  <c r="XO6" i="1"/>
  <c r="XP6" i="1"/>
  <c r="XQ6" i="1"/>
  <c r="XR6" i="1"/>
  <c r="XS6" i="1"/>
  <c r="XT6" i="1"/>
  <c r="XU6" i="1"/>
  <c r="XV6" i="1"/>
  <c r="XW6" i="1"/>
  <c r="XX6" i="1"/>
  <c r="XY6" i="1"/>
  <c r="XZ6" i="1"/>
  <c r="YA6" i="1"/>
  <c r="YB6" i="1"/>
  <c r="YC6" i="1"/>
  <c r="YD6" i="1"/>
  <c r="YE6" i="1"/>
  <c r="YF6" i="1"/>
  <c r="YG6" i="1"/>
  <c r="YH6" i="1"/>
  <c r="YI6" i="1"/>
  <c r="YJ6" i="1"/>
  <c r="YK6" i="1"/>
  <c r="YL6" i="1"/>
  <c r="YM6" i="1"/>
  <c r="YN6" i="1"/>
  <c r="YO6" i="1"/>
  <c r="YP6" i="1"/>
  <c r="YQ6" i="1"/>
  <c r="YR6" i="1"/>
  <c r="YS6" i="1"/>
  <c r="YT6" i="1"/>
  <c r="YU6" i="1"/>
  <c r="YV6" i="1"/>
  <c r="YW6" i="1"/>
  <c r="YX6" i="1"/>
  <c r="YY6" i="1"/>
  <c r="YZ6" i="1"/>
  <c r="ZA6" i="1"/>
  <c r="ZB6" i="1"/>
  <c r="ZC6" i="1"/>
  <c r="ZD6" i="1"/>
  <c r="ZE6" i="1"/>
  <c r="ZF6" i="1"/>
  <c r="ZG6" i="1"/>
  <c r="ZH6" i="1"/>
  <c r="ZI6" i="1"/>
  <c r="ZJ6" i="1"/>
  <c r="ZK6" i="1"/>
  <c r="ZL6" i="1"/>
  <c r="ZM6" i="1"/>
  <c r="ZN6" i="1"/>
  <c r="ZO6" i="1"/>
  <c r="ZP6" i="1"/>
  <c r="ZQ6" i="1"/>
  <c r="ZR6" i="1"/>
  <c r="ZS6" i="1"/>
  <c r="ZT6" i="1"/>
  <c r="ZU6" i="1"/>
  <c r="ZV6" i="1"/>
  <c r="ZW6" i="1"/>
  <c r="ZX6" i="1"/>
  <c r="ZY6" i="1"/>
</calcChain>
</file>

<file path=xl/sharedStrings.xml><?xml version="1.0" encoding="utf-8"?>
<sst xmlns="http://schemas.openxmlformats.org/spreadsheetml/2006/main" count="351" uniqueCount="56">
  <si>
    <t>Overzicht van door AGIOn goedgekeurde leningen op basis van het protocol van 15 juli 2013 tijdens het jaar 2023</t>
  </si>
  <si>
    <t>bedrag</t>
  </si>
  <si>
    <t xml:space="preserve">nominale rentevoet (IRS+marge) </t>
  </si>
  <si>
    <t>datum bepaling rentevoet en marge</t>
  </si>
  <si>
    <t>marge</t>
  </si>
  <si>
    <t>IRS</t>
  </si>
  <si>
    <t>looptijd in jaren (exclusief opnameperiode)</t>
  </si>
  <si>
    <t>opnameperiode</t>
  </si>
  <si>
    <t>24 maanden</t>
  </si>
  <si>
    <t>12 maanden</t>
  </si>
  <si>
    <t>3 maanden</t>
  </si>
  <si>
    <t xml:space="preserve">rentevariabiliteit: vast/variabel 5 of 10 jaar </t>
  </si>
  <si>
    <t>vast</t>
  </si>
  <si>
    <t>dossierkosten</t>
  </si>
  <si>
    <t>beheerskosten</t>
  </si>
  <si>
    <t>22,49 € / trimester</t>
  </si>
  <si>
    <t>14,04 € / trimester</t>
  </si>
  <si>
    <t>reserveringscommissie</t>
  </si>
  <si>
    <t>0,0500 % / maand (aanrekening per maand)</t>
  </si>
  <si>
    <t>0,0500 % / maand (aanrekening pre maand)</t>
  </si>
  <si>
    <t>0,0500 % / maand (aanrekening permaand)</t>
  </si>
  <si>
    <t>bank</t>
  </si>
  <si>
    <t>KBC</t>
  </si>
  <si>
    <t>ING</t>
  </si>
  <si>
    <t>datum bepaming marge</t>
  </si>
  <si>
    <t>looptijd (inclusief opnameperiode)</t>
  </si>
  <si>
    <t>Belfius</t>
  </si>
  <si>
    <t>6 maanden</t>
  </si>
  <si>
    <t>0,15 % / jaar (aanrekning per semester)</t>
  </si>
  <si>
    <t>0,15 % / jaar (aanrekening per semester)</t>
  </si>
  <si>
    <t>4 maanden</t>
  </si>
  <si>
    <t>0,,50 % / maand (aanrekening permaand)</t>
  </si>
  <si>
    <t>15,45 € / trimester</t>
  </si>
  <si>
    <t>0,0500 % ù / maand (aanrekening permaakd)</t>
  </si>
  <si>
    <t>0,0500% / maand (aanrekening per maand)</t>
  </si>
  <si>
    <t>0,0500 % / maand (aanrkening per maand)</t>
  </si>
  <si>
    <t>0,0500 % / maand (aanrekening per maad)</t>
  </si>
  <si>
    <t>0,050 %/maand (aanrekening per maand)</t>
  </si>
  <si>
    <t>15,00 € / trimester</t>
  </si>
  <si>
    <t>0,050 % / maand (aanrekening per maand)</t>
  </si>
  <si>
    <t>9 maanden</t>
  </si>
  <si>
    <t>0,0100 % / maand (aanrekening per maand)</t>
  </si>
  <si>
    <t>18 maanden</t>
  </si>
  <si>
    <t>22 maanden</t>
  </si>
  <si>
    <t>0,1404 % / maand (aanrekening per trimister)</t>
  </si>
  <si>
    <t>BNP</t>
  </si>
  <si>
    <t>20 maanden</t>
  </si>
  <si>
    <t>10,00 € / trimester</t>
  </si>
  <si>
    <t>17,41 € / trimester</t>
  </si>
  <si>
    <t>0,10 % / jaar (aanrekening per trimester)</t>
  </si>
  <si>
    <t>7 maanden</t>
  </si>
  <si>
    <t>14,04 € / trimestr</t>
  </si>
  <si>
    <t>5 maanden</t>
  </si>
  <si>
    <t>14 maanden</t>
  </si>
  <si>
    <t>0,0100 % / per maand)</t>
  </si>
  <si>
    <t>21/17/2023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</si>
</sst>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€&quot;\ #,##0.00;&quot;€&quot;\ \-#,##0.00"/>
    <numFmt numFmtId="164" formatCode="#,##0\ &quot;€&quot;;\-#,##0\ &quot;€&quot;"/>
    <numFmt numFmtId="165" formatCode="#,##0.00\ &quot;€&quot;;\-#,##0.00\ &quot;€&quot;"/>
    <numFmt numFmtId="166" formatCode="#,##0.00\ &quot;€&quot;;[Red]\-#,##0.00\ &quot;€&quot;"/>
    <numFmt numFmtId="167" formatCode="0.00;[Red]0.00"/>
    <numFmt numFmtId="168" formatCode="d/mm/yyyy;@"/>
    <numFmt numFmtId="169" formatCode="#,##0.00_ ;\-#,##0.00\ "/>
    <numFmt numFmtId="170" formatCode="0.000;[Red]0.000"/>
    <numFmt numFmtId="171" formatCode="0.0000;[Red]0.0000"/>
    <numFmt numFmtId="172" formatCode="0.00000;[Red]0.00000"/>
    <numFmt numFmtId="173" formatCode="0.000"/>
    <numFmt numFmtId="174" formatCode="0.000;[Red]0.000;[Red]0.00;@"/>
    <numFmt numFmtId="175" formatCode="#,##0.00\ [$€-1];[Red]\-#,##0.00\ [$€-1]"/>
    <numFmt numFmtId="176" formatCode="#,##0.00\ &quot;€&quot;"/>
    <numFmt numFmtId="177" formatCode="0.000_ ;[Red]\-0.000\ "/>
    <numFmt numFmtId="178" formatCode="#,##0.00\ &quot;€&quot;;[Red]#,##0.00\ &quot;€&quot;"/>
    <numFmt numFmtId="179" formatCode="&quot;€&quot;\ #,##0.00;[Red]&quot;€&quot;\ 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1" xfId="0" applyNumberFormat="1" applyBorder="1"/>
    <xf numFmtId="167" fontId="0" fillId="0" borderId="1" xfId="0" applyNumberFormat="1" applyBorder="1"/>
    <xf numFmtId="168" fontId="0" fillId="0" borderId="1" xfId="0" applyNumberFormat="1" applyBorder="1"/>
    <xf numFmtId="1" fontId="0" fillId="0" borderId="1" xfId="0" applyNumberFormat="1" applyBorder="1"/>
    <xf numFmtId="0" fontId="0" fillId="0" borderId="1" xfId="0" applyBorder="1"/>
    <xf numFmtId="169" fontId="0" fillId="0" borderId="1" xfId="0" applyNumberFormat="1" applyBorder="1" applyAlignment="1">
      <alignment horizontal="right"/>
    </xf>
    <xf numFmtId="7" fontId="0" fillId="0" borderId="1" xfId="0" applyNumberFormat="1" applyBorder="1" applyAlignment="1">
      <alignment horizontal="right"/>
    </xf>
    <xf numFmtId="7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0" xfId="0" applyNumberFormat="1"/>
    <xf numFmtId="170" fontId="0" fillId="0" borderId="1" xfId="0" applyNumberFormat="1" applyBorder="1" applyAlignment="1">
      <alignment horizontal="right"/>
    </xf>
    <xf numFmtId="171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170" fontId="0" fillId="0" borderId="1" xfId="0" applyNumberFormat="1" applyBorder="1"/>
    <xf numFmtId="172" fontId="0" fillId="0" borderId="1" xfId="0" applyNumberFormat="1" applyBorder="1"/>
    <xf numFmtId="167" fontId="0" fillId="0" borderId="0" xfId="0" applyNumberFormat="1"/>
    <xf numFmtId="168" fontId="0" fillId="0" borderId="1" xfId="0" applyNumberFormat="1" applyBorder="1" applyAlignment="1">
      <alignment horizontal="right"/>
    </xf>
    <xf numFmtId="168" fontId="0" fillId="0" borderId="0" xfId="0" applyNumberFormat="1"/>
    <xf numFmtId="173" fontId="0" fillId="0" borderId="1" xfId="0" applyNumberFormat="1" applyBorder="1"/>
    <xf numFmtId="171" fontId="0" fillId="0" borderId="1" xfId="0" applyNumberFormat="1" applyBorder="1"/>
    <xf numFmtId="174" fontId="0" fillId="0" borderId="1" xfId="0" applyNumberFormat="1" applyBorder="1" applyAlignment="1">
      <alignment horizontal="right"/>
    </xf>
    <xf numFmtId="174" fontId="0" fillId="0" borderId="0" xfId="0" applyNumberFormat="1"/>
    <xf numFmtId="1" fontId="0" fillId="0" borderId="1" xfId="0" applyNumberFormat="1" applyBorder="1" applyAlignment="1">
      <alignment horizontal="right"/>
    </xf>
    <xf numFmtId="1" fontId="0" fillId="0" borderId="0" xfId="0" applyNumberFormat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175" fontId="0" fillId="0" borderId="1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76" fontId="0" fillId="0" borderId="1" xfId="0" applyNumberFormat="1" applyBorder="1"/>
    <xf numFmtId="165" fontId="0" fillId="0" borderId="1" xfId="0" applyNumberFormat="1" applyBorder="1"/>
    <xf numFmtId="165" fontId="0" fillId="0" borderId="1" xfId="0" applyNumberFormat="1" applyBorder="1" applyAlignment="1">
      <alignment horizontal="right"/>
    </xf>
    <xf numFmtId="175" fontId="0" fillId="0" borderId="1" xfId="0" applyNumberFormat="1" applyBorder="1"/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7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1" xfId="0" applyNumberFormat="1" applyBorder="1"/>
    <xf numFmtId="177" fontId="0" fillId="0" borderId="1" xfId="0" applyNumberFormat="1" applyBorder="1"/>
    <xf numFmtId="14" fontId="0" fillId="0" borderId="2" xfId="0" applyNumberFormat="1" applyBorder="1" applyAlignment="1">
      <alignment horizontal="right"/>
    </xf>
    <xf numFmtId="14" fontId="0" fillId="0" borderId="1" xfId="0" applyNumberFormat="1" applyBorder="1"/>
    <xf numFmtId="170" fontId="0" fillId="0" borderId="2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1" fontId="0" fillId="0" borderId="2" xfId="0" applyNumberFormat="1" applyBorder="1"/>
    <xf numFmtId="1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 wrapText="1"/>
    </xf>
    <xf numFmtId="178" fontId="0" fillId="0" borderId="1" xfId="0" applyNumberFormat="1" applyBorder="1"/>
    <xf numFmtId="165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wrapText="1"/>
    </xf>
    <xf numFmtId="179" fontId="0" fillId="0" borderId="1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B3412-7BEE-4E8C-AE54-2D4F8AF05DB0}">
  <dimension ref="A1:ZY13"/>
  <sheetViews>
    <sheetView tabSelected="1" workbookViewId="0">
      <pane xSplit="1" topLeftCell="BL1" activePane="topRight" state="frozen"/>
      <selection pane="topRight" activeCell="BZ13" sqref="BZ13"/>
    </sheetView>
  </sheetViews>
  <sheetFormatPr defaultRowHeight="15" x14ac:dyDescent="0.25"/>
  <cols>
    <col min="1" max="1" width="52" customWidth="1"/>
    <col min="2" max="2" width="15.140625" customWidth="1"/>
    <col min="3" max="4" width="17.28515625" customWidth="1"/>
    <col min="5" max="8" width="15.7109375" customWidth="1"/>
    <col min="9" max="27" width="16.42578125" customWidth="1"/>
    <col min="28" max="52" width="16.140625" customWidth="1"/>
    <col min="53" max="54" width="16.7109375" customWidth="1"/>
    <col min="55" max="55" width="13.42578125" customWidth="1"/>
    <col min="56" max="56" width="13.7109375" customWidth="1"/>
    <col min="57" max="72" width="14" customWidth="1"/>
    <col min="73" max="73" width="12.140625" customWidth="1"/>
    <col min="74" max="74" width="13.42578125" customWidth="1"/>
    <col min="75" max="75" width="10.5703125" bestFit="1" customWidth="1"/>
    <col min="76" max="77" width="12.28515625" customWidth="1"/>
    <col min="78" max="78" width="15.42578125" customWidth="1"/>
    <col min="79" max="79" width="13.140625" customWidth="1"/>
    <col min="80" max="80" width="13.28515625" customWidth="1"/>
    <col min="81" max="81" width="12.140625" customWidth="1"/>
    <col min="82" max="82" width="10.7109375" customWidth="1"/>
    <col min="83" max="83" width="11.5703125" customWidth="1"/>
    <col min="84" max="84" width="10.5703125" customWidth="1"/>
    <col min="85" max="85" width="12.5703125" customWidth="1"/>
    <col min="86" max="86" width="11" customWidth="1"/>
    <col min="87" max="87" width="11.5703125" customWidth="1"/>
    <col min="88" max="88" width="11.140625" customWidth="1"/>
    <col min="89" max="89" width="10.85546875" customWidth="1"/>
    <col min="90" max="90" width="12.5703125" customWidth="1"/>
    <col min="91" max="91" width="12.28515625" customWidth="1"/>
    <col min="92" max="92" width="11.7109375" customWidth="1"/>
    <col min="93" max="93" width="12.140625" customWidth="1"/>
    <col min="94" max="95" width="10.42578125" customWidth="1"/>
    <col min="96" max="97" width="11.7109375" customWidth="1"/>
    <col min="98" max="98" width="11.140625" customWidth="1"/>
    <col min="99" max="99" width="12" customWidth="1"/>
    <col min="100" max="100" width="13.28515625" customWidth="1"/>
    <col min="101" max="101" width="11.7109375" customWidth="1"/>
    <col min="102" max="102" width="12.28515625" customWidth="1"/>
    <col min="103" max="103" width="12.5703125" customWidth="1"/>
    <col min="104" max="104" width="11.7109375" customWidth="1"/>
    <col min="105" max="106" width="12.7109375" customWidth="1"/>
    <col min="107" max="107" width="15.85546875" customWidth="1"/>
    <col min="108" max="108" width="13.140625" customWidth="1"/>
    <col min="109" max="109" width="14.140625" customWidth="1"/>
    <col min="110" max="110" width="12.42578125" customWidth="1"/>
    <col min="111" max="111" width="14.7109375" customWidth="1"/>
    <col min="112" max="112" width="14" customWidth="1"/>
    <col min="113" max="113" width="12.140625" customWidth="1"/>
    <col min="114" max="114" width="13.7109375" customWidth="1"/>
    <col min="115" max="115" width="12.42578125" customWidth="1"/>
    <col min="116" max="116" width="11.85546875" customWidth="1"/>
  </cols>
  <sheetData>
    <row r="1" spans="1:701" ht="27.75" customHeight="1" x14ac:dyDescent="0.25">
      <c r="A1" s="53" t="s">
        <v>0</v>
      </c>
    </row>
    <row r="2" spans="1:701" s="10" customFormat="1" x14ac:dyDescent="0.25">
      <c r="A2" s="1" t="s">
        <v>1</v>
      </c>
      <c r="B2" s="6">
        <v>350000</v>
      </c>
      <c r="C2" s="6">
        <v>417664</v>
      </c>
      <c r="D2" s="6">
        <v>232000</v>
      </c>
      <c r="E2" s="6">
        <v>500000</v>
      </c>
      <c r="F2" s="6">
        <v>58300</v>
      </c>
      <c r="G2" s="6">
        <v>786629</v>
      </c>
      <c r="H2" s="6">
        <v>225000</v>
      </c>
      <c r="I2" s="6">
        <v>225000</v>
      </c>
      <c r="J2" s="6">
        <v>41111</v>
      </c>
      <c r="K2" s="6">
        <v>236400</v>
      </c>
      <c r="L2" s="6">
        <v>43673.37</v>
      </c>
      <c r="M2" s="6">
        <v>333355.02</v>
      </c>
      <c r="N2" s="6">
        <v>1300000</v>
      </c>
      <c r="O2" s="6">
        <v>43725</v>
      </c>
      <c r="P2" s="6">
        <v>12865.53</v>
      </c>
      <c r="Q2" s="6">
        <v>17154.12</v>
      </c>
      <c r="R2" s="6">
        <v>37194.21</v>
      </c>
      <c r="S2" s="6">
        <v>88402.31</v>
      </c>
      <c r="T2" s="6">
        <v>17230.72</v>
      </c>
      <c r="U2" s="6">
        <v>54876.82</v>
      </c>
      <c r="V2" s="6">
        <v>14155.96</v>
      </c>
      <c r="W2" s="6">
        <v>22637.59</v>
      </c>
      <c r="X2" s="6">
        <v>40305.800000000003</v>
      </c>
      <c r="Y2" s="6">
        <v>12865.53</v>
      </c>
      <c r="Z2" s="6">
        <v>17154.12</v>
      </c>
      <c r="AA2" s="6">
        <v>98400</v>
      </c>
      <c r="AB2" s="6">
        <v>49380</v>
      </c>
      <c r="AC2" s="6">
        <v>37629</v>
      </c>
      <c r="AD2" s="6">
        <v>759666</v>
      </c>
      <c r="AE2" s="6">
        <v>66586</v>
      </c>
      <c r="AF2" s="6">
        <v>43700</v>
      </c>
      <c r="AG2" s="6">
        <v>170400</v>
      </c>
      <c r="AH2" s="6">
        <v>87300</v>
      </c>
      <c r="AI2" s="6">
        <v>39500</v>
      </c>
      <c r="AJ2" s="6">
        <v>231000</v>
      </c>
      <c r="AK2" s="6">
        <v>292328.86</v>
      </c>
      <c r="AL2" s="6">
        <v>40411.730000000003</v>
      </c>
      <c r="AM2" s="6">
        <v>34299.49</v>
      </c>
      <c r="AN2" s="6">
        <v>107421.93</v>
      </c>
      <c r="AO2" s="6">
        <v>334201.42</v>
      </c>
      <c r="AP2" s="6">
        <v>115500</v>
      </c>
      <c r="AQ2" s="6">
        <v>331795.7</v>
      </c>
      <c r="AR2" s="6">
        <v>1020920</v>
      </c>
      <c r="AS2" s="6">
        <v>43725</v>
      </c>
      <c r="AT2" s="6">
        <v>90000</v>
      </c>
      <c r="AU2" s="6">
        <v>1200000</v>
      </c>
      <c r="AV2" s="6">
        <v>490000</v>
      </c>
      <c r="AW2" s="6">
        <v>161908.63</v>
      </c>
      <c r="AX2" s="6">
        <v>516658.61</v>
      </c>
      <c r="AY2" s="6">
        <v>224000</v>
      </c>
      <c r="AZ2" s="6">
        <v>1221782.49</v>
      </c>
      <c r="BA2" s="6">
        <v>1798000</v>
      </c>
      <c r="BB2" s="6">
        <v>1217453.43</v>
      </c>
      <c r="BC2" s="6">
        <v>214739.81</v>
      </c>
      <c r="BD2" s="6">
        <v>42500</v>
      </c>
      <c r="BE2" s="6">
        <v>793598.16</v>
      </c>
      <c r="BF2" s="6">
        <v>122920</v>
      </c>
      <c r="BG2" s="6">
        <v>298000</v>
      </c>
      <c r="BH2" s="6">
        <v>683954.33</v>
      </c>
      <c r="BI2" s="6">
        <v>111300</v>
      </c>
      <c r="BJ2" s="6">
        <v>58300</v>
      </c>
      <c r="BK2" s="6">
        <v>58300</v>
      </c>
      <c r="BL2" s="6">
        <v>100000</v>
      </c>
      <c r="BM2" s="6">
        <v>43724.99</v>
      </c>
      <c r="BN2" s="6">
        <v>58300</v>
      </c>
      <c r="BO2" s="6">
        <v>40000</v>
      </c>
      <c r="BP2" s="6">
        <v>500000</v>
      </c>
      <c r="BQ2" s="6">
        <v>225000</v>
      </c>
      <c r="BR2" s="6">
        <v>152136.74</v>
      </c>
      <c r="BS2" s="6">
        <v>69924.44</v>
      </c>
      <c r="BT2" s="6">
        <v>29374.62</v>
      </c>
      <c r="BU2" s="6">
        <v>86000</v>
      </c>
      <c r="BV2" s="6">
        <v>500000</v>
      </c>
      <c r="BW2" s="6">
        <v>57000</v>
      </c>
      <c r="BX2" s="6">
        <v>597372</v>
      </c>
      <c r="BY2" s="6">
        <v>36000</v>
      </c>
      <c r="BZ2" s="6">
        <v>1482666</v>
      </c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7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9"/>
      <c r="SS2" s="9"/>
      <c r="ST2" s="9"/>
      <c r="SU2" s="9"/>
      <c r="SV2" s="9"/>
      <c r="SW2" s="9"/>
      <c r="SX2" s="9"/>
      <c r="SY2" s="9"/>
      <c r="SZ2" s="9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</row>
    <row r="3" spans="1:701" s="17" customFormat="1" x14ac:dyDescent="0.25">
      <c r="A3" s="2" t="s">
        <v>2</v>
      </c>
      <c r="B3" s="11">
        <v>3.1669999999999998</v>
      </c>
      <c r="C3" s="11">
        <v>3.1</v>
      </c>
      <c r="D3" s="11">
        <v>3.1</v>
      </c>
      <c r="E3" s="11">
        <v>3.12</v>
      </c>
      <c r="F3" s="11">
        <v>3.1259999999999999</v>
      </c>
      <c r="G3" s="11">
        <v>3.1259999999999999</v>
      </c>
      <c r="H3" s="11">
        <v>3.17</v>
      </c>
      <c r="I3" s="11">
        <v>3.17</v>
      </c>
      <c r="J3" s="11">
        <v>3.17</v>
      </c>
      <c r="K3" s="11">
        <v>3.17</v>
      </c>
      <c r="L3" s="11">
        <v>3.41</v>
      </c>
      <c r="M3" s="11">
        <v>3.15</v>
      </c>
      <c r="N3" s="11">
        <v>3.24</v>
      </c>
      <c r="O3" s="11">
        <v>3.24</v>
      </c>
      <c r="P3" s="11">
        <v>3.57</v>
      </c>
      <c r="Q3" s="11">
        <v>3.57</v>
      </c>
      <c r="R3" s="11">
        <v>3.32</v>
      </c>
      <c r="S3" s="11">
        <v>3.32</v>
      </c>
      <c r="T3" s="11">
        <v>3.32</v>
      </c>
      <c r="U3" s="11">
        <v>3.32</v>
      </c>
      <c r="V3" s="11">
        <v>3.32</v>
      </c>
      <c r="W3" s="11">
        <v>3.32</v>
      </c>
      <c r="X3" s="11">
        <v>3.32</v>
      </c>
      <c r="Y3" s="11">
        <v>3.57</v>
      </c>
      <c r="Z3" s="11">
        <v>3.57</v>
      </c>
      <c r="AA3" s="11">
        <v>3.5</v>
      </c>
      <c r="AB3" s="11">
        <v>3.56</v>
      </c>
      <c r="AC3" s="11">
        <v>3.38</v>
      </c>
      <c r="AD3" s="11">
        <v>3.38</v>
      </c>
      <c r="AE3" s="11">
        <v>3.38</v>
      </c>
      <c r="AF3" s="11">
        <v>3.7530000000000001</v>
      </c>
      <c r="AG3" s="11">
        <v>3.7530000000000001</v>
      </c>
      <c r="AH3" s="11">
        <v>3.7530000000000001</v>
      </c>
      <c r="AI3" s="11">
        <v>3.7530000000000001</v>
      </c>
      <c r="AJ3" s="11">
        <v>3.61</v>
      </c>
      <c r="AK3" s="11">
        <v>3.4740000000000002</v>
      </c>
      <c r="AL3" s="11">
        <v>3.4740000000000002</v>
      </c>
      <c r="AM3" s="11">
        <v>3.5139999999999998</v>
      </c>
      <c r="AN3" s="11">
        <v>3.4740000000000002</v>
      </c>
      <c r="AO3" s="11">
        <v>3.4740000000000002</v>
      </c>
      <c r="AP3" s="11">
        <v>3.5139999999999998</v>
      </c>
      <c r="AQ3" s="11">
        <v>3.4740000000000002</v>
      </c>
      <c r="AR3" s="11">
        <v>3.2149999999999999</v>
      </c>
      <c r="AS3" s="11">
        <v>3.35</v>
      </c>
      <c r="AT3" s="11">
        <v>3.35</v>
      </c>
      <c r="AU3" s="11">
        <v>3.34</v>
      </c>
      <c r="AV3" s="11">
        <v>3.3</v>
      </c>
      <c r="AW3" s="11">
        <v>3.59</v>
      </c>
      <c r="AX3" s="11">
        <v>3.42</v>
      </c>
      <c r="AY3" s="11">
        <v>3.355</v>
      </c>
      <c r="AZ3" s="11">
        <v>3.54</v>
      </c>
      <c r="BA3" s="11">
        <v>3.59</v>
      </c>
      <c r="BB3" s="11">
        <v>3.62</v>
      </c>
      <c r="BC3" s="11">
        <v>3.69</v>
      </c>
      <c r="BD3" s="11">
        <v>3.69</v>
      </c>
      <c r="BE3" s="11">
        <v>3.33</v>
      </c>
      <c r="BF3" s="11">
        <v>3.55</v>
      </c>
      <c r="BG3" s="11">
        <v>3.37</v>
      </c>
      <c r="BH3" s="11">
        <v>3.4990000000000001</v>
      </c>
      <c r="BI3" s="11">
        <v>3.51</v>
      </c>
      <c r="BJ3" s="11">
        <v>3.63</v>
      </c>
      <c r="BK3" s="11">
        <v>3.63</v>
      </c>
      <c r="BL3" s="11">
        <v>3.47</v>
      </c>
      <c r="BM3" s="11">
        <v>3.51</v>
      </c>
      <c r="BN3" s="11">
        <v>3.415</v>
      </c>
      <c r="BO3" s="11">
        <v>3.58</v>
      </c>
      <c r="BP3" s="11">
        <v>3.5</v>
      </c>
      <c r="BQ3" s="11">
        <v>3.65</v>
      </c>
      <c r="BR3" s="11">
        <v>3.53</v>
      </c>
      <c r="BS3" s="11">
        <v>3.58</v>
      </c>
      <c r="BT3" s="11">
        <v>3.58</v>
      </c>
      <c r="BU3" s="11">
        <v>3.41</v>
      </c>
      <c r="BV3" s="11">
        <v>3.41</v>
      </c>
      <c r="BW3" s="11">
        <v>3.46</v>
      </c>
      <c r="BX3" s="11">
        <v>3.71</v>
      </c>
      <c r="BY3" s="11">
        <v>3.46</v>
      </c>
      <c r="BZ3" s="11">
        <v>3.62</v>
      </c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2"/>
      <c r="DH3" s="11"/>
      <c r="DI3" s="11"/>
      <c r="DJ3" s="11"/>
      <c r="DK3" s="11"/>
      <c r="DL3" s="11"/>
      <c r="DM3" s="11"/>
      <c r="DN3" s="11"/>
      <c r="DO3" s="11"/>
      <c r="DP3" s="13"/>
      <c r="DQ3" s="13"/>
      <c r="DR3" s="13"/>
      <c r="DS3" s="13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3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3"/>
      <c r="GW3" s="11"/>
      <c r="GX3" s="13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3"/>
      <c r="HP3" s="11"/>
      <c r="HQ3" s="11"/>
      <c r="HR3" s="13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3"/>
      <c r="IK3" s="13"/>
      <c r="IL3" s="13"/>
      <c r="IM3" s="13"/>
      <c r="IN3" s="11"/>
      <c r="IO3" s="11"/>
      <c r="IP3" s="13"/>
      <c r="IQ3" s="11"/>
      <c r="IR3" s="11"/>
      <c r="IS3" s="11"/>
      <c r="IT3" s="11"/>
      <c r="IU3" s="11"/>
      <c r="IV3" s="11"/>
      <c r="IW3" s="11"/>
      <c r="IX3" s="14"/>
      <c r="IY3" s="11"/>
      <c r="IZ3" s="11"/>
      <c r="JA3" s="11"/>
      <c r="JB3" s="13"/>
      <c r="JC3" s="11"/>
      <c r="JD3" s="11"/>
      <c r="JE3" s="11"/>
      <c r="JF3" s="11"/>
      <c r="JG3" s="11"/>
      <c r="JH3" s="11"/>
      <c r="JI3" s="13"/>
      <c r="JJ3" s="13"/>
      <c r="JK3" s="13"/>
      <c r="JL3" s="13"/>
      <c r="JM3" s="13"/>
      <c r="JN3" s="14"/>
      <c r="JO3" s="13"/>
      <c r="JP3" s="11"/>
      <c r="JQ3" s="11"/>
      <c r="JR3" s="11"/>
      <c r="JS3" s="13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3"/>
      <c r="KG3" s="13"/>
      <c r="KH3" s="11"/>
      <c r="KI3" s="11"/>
      <c r="KJ3" s="11"/>
      <c r="KK3" s="11"/>
      <c r="KL3" s="13"/>
      <c r="KM3" s="11"/>
      <c r="KN3" s="11"/>
      <c r="KO3" s="11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2"/>
      <c r="LI3" s="15"/>
      <c r="LJ3" s="15"/>
      <c r="LK3" s="15"/>
      <c r="LL3" s="15"/>
      <c r="LM3" s="15"/>
      <c r="LN3" s="15"/>
      <c r="LO3" s="15"/>
      <c r="LP3" s="15"/>
      <c r="LQ3" s="16"/>
      <c r="LR3" s="15"/>
      <c r="LS3" s="15"/>
      <c r="LT3" s="15"/>
      <c r="LU3" s="15"/>
      <c r="LV3" s="15"/>
      <c r="LW3" s="15"/>
      <c r="LX3" s="2"/>
      <c r="LY3" s="15"/>
      <c r="LZ3" s="2"/>
      <c r="MA3" s="15"/>
      <c r="MB3" s="15"/>
      <c r="MC3" s="15"/>
      <c r="MD3" s="2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2"/>
      <c r="MU3" s="15"/>
      <c r="MV3" s="15"/>
      <c r="MW3" s="15"/>
      <c r="MX3" s="15"/>
      <c r="MY3" s="15"/>
      <c r="MZ3" s="2"/>
      <c r="NA3" s="15"/>
      <c r="NB3" s="15"/>
      <c r="NC3" s="15"/>
      <c r="ND3" s="15"/>
      <c r="NE3" s="15"/>
      <c r="NF3" s="15"/>
      <c r="NG3" s="15"/>
      <c r="NH3" s="15"/>
      <c r="NI3" s="15"/>
      <c r="NJ3" s="2"/>
      <c r="NK3" s="15"/>
      <c r="NL3" s="15"/>
      <c r="NM3" s="15"/>
      <c r="NN3" s="15"/>
      <c r="NO3" s="15"/>
      <c r="NP3" s="15"/>
      <c r="NQ3" s="2"/>
      <c r="NR3" s="15"/>
      <c r="NS3" s="15"/>
      <c r="NT3" s="15"/>
      <c r="NU3" s="15"/>
      <c r="NV3" s="15"/>
      <c r="NW3" s="15"/>
      <c r="NX3" s="15"/>
      <c r="NY3" s="2"/>
      <c r="NZ3" s="2"/>
      <c r="OA3" s="2"/>
      <c r="OB3" s="2"/>
      <c r="OC3" s="15"/>
      <c r="OD3" s="15"/>
      <c r="OE3" s="15"/>
      <c r="OF3" s="15"/>
      <c r="OG3" s="15"/>
      <c r="OH3" s="2"/>
      <c r="OI3" s="15"/>
      <c r="OJ3" s="15"/>
      <c r="OK3" s="15"/>
      <c r="OL3" s="15"/>
      <c r="OM3" s="15"/>
      <c r="ON3" s="2"/>
      <c r="OO3" s="15"/>
      <c r="OP3" s="15"/>
      <c r="OQ3" s="2"/>
      <c r="OR3" s="15"/>
      <c r="OS3" s="2"/>
      <c r="OT3" s="15"/>
      <c r="OU3" s="15"/>
      <c r="OV3" s="15"/>
      <c r="OW3" s="15"/>
      <c r="OX3" s="11"/>
      <c r="OY3" s="15"/>
      <c r="OZ3" s="2"/>
      <c r="PA3" s="15"/>
      <c r="PB3" s="15"/>
      <c r="PC3" s="15"/>
      <c r="PD3" s="2"/>
      <c r="PE3" s="2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2"/>
      <c r="PS3" s="15"/>
      <c r="PT3" s="15"/>
      <c r="PU3" s="2"/>
      <c r="PV3" s="15"/>
      <c r="PW3" s="2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2"/>
      <c r="QO3" s="2"/>
      <c r="QP3" s="2"/>
      <c r="QQ3" s="15"/>
      <c r="QR3" s="15"/>
      <c r="QS3" s="15"/>
      <c r="QT3" s="2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2"/>
      <c r="RG3" s="2"/>
      <c r="RH3" s="15"/>
      <c r="RI3" s="15"/>
      <c r="RJ3" s="15"/>
      <c r="RK3" s="15"/>
      <c r="RL3" s="15"/>
      <c r="RM3" s="2"/>
      <c r="RN3" s="2"/>
      <c r="RO3" s="2"/>
      <c r="RP3" s="15"/>
      <c r="RQ3" s="15"/>
      <c r="RR3" s="15"/>
      <c r="RS3" s="15"/>
      <c r="RT3" s="2"/>
      <c r="RU3" s="2"/>
      <c r="RV3" s="15"/>
      <c r="RW3" s="15"/>
      <c r="RX3" s="15"/>
      <c r="RY3" s="15"/>
      <c r="RZ3" s="15"/>
      <c r="SA3" s="2"/>
      <c r="SB3" s="15"/>
      <c r="SC3" s="15"/>
      <c r="SD3" s="15"/>
      <c r="SE3" s="15"/>
      <c r="SF3" s="15"/>
      <c r="SG3" s="15"/>
      <c r="SH3" s="2"/>
      <c r="SI3" s="15"/>
      <c r="SJ3" s="15"/>
      <c r="SK3" s="15"/>
      <c r="SL3" s="15"/>
      <c r="SM3" s="15"/>
      <c r="SN3" s="15"/>
      <c r="SO3" s="15"/>
      <c r="SP3" s="15"/>
      <c r="SQ3" s="15"/>
      <c r="SR3" s="11"/>
      <c r="SS3" s="11"/>
      <c r="ST3" s="11"/>
      <c r="SU3" s="11"/>
      <c r="SV3" s="11"/>
      <c r="SW3" s="11"/>
      <c r="SX3" s="11"/>
      <c r="SY3" s="11"/>
      <c r="SZ3" s="11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2"/>
      <c r="TO3" s="2"/>
      <c r="TP3" s="2"/>
      <c r="TQ3" s="2"/>
      <c r="TR3" s="2"/>
      <c r="TS3" s="2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2"/>
      <c r="UU3" s="15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</row>
    <row r="4" spans="1:701" s="19" customFormat="1" x14ac:dyDescent="0.25">
      <c r="A4" s="3" t="s">
        <v>3</v>
      </c>
      <c r="B4" s="18">
        <v>44945</v>
      </c>
      <c r="C4" s="18">
        <v>44945</v>
      </c>
      <c r="D4" s="18">
        <v>44945</v>
      </c>
      <c r="E4" s="18">
        <v>44946</v>
      </c>
      <c r="F4" s="18">
        <v>44949</v>
      </c>
      <c r="G4" s="18">
        <v>44949</v>
      </c>
      <c r="H4" s="18">
        <v>44952</v>
      </c>
      <c r="I4" s="18">
        <v>44952</v>
      </c>
      <c r="J4" s="18">
        <v>44952</v>
      </c>
      <c r="K4" s="18">
        <v>44952</v>
      </c>
      <c r="L4" s="18">
        <v>44957</v>
      </c>
      <c r="M4" s="18">
        <v>44959</v>
      </c>
      <c r="N4" s="18">
        <v>44960</v>
      </c>
      <c r="O4" s="18">
        <v>44960</v>
      </c>
      <c r="P4" s="18">
        <v>44967</v>
      </c>
      <c r="Q4" s="18">
        <v>44967</v>
      </c>
      <c r="R4" s="18">
        <v>44967</v>
      </c>
      <c r="S4" s="18">
        <v>44967</v>
      </c>
      <c r="T4" s="18">
        <v>44967</v>
      </c>
      <c r="U4" s="18">
        <v>44967</v>
      </c>
      <c r="V4" s="18">
        <v>44967</v>
      </c>
      <c r="W4" s="18">
        <v>44967</v>
      </c>
      <c r="X4" s="18">
        <v>44967</v>
      </c>
      <c r="Y4" s="18">
        <v>44967</v>
      </c>
      <c r="Z4" s="18">
        <v>44967</v>
      </c>
      <c r="AA4" s="18">
        <v>44605</v>
      </c>
      <c r="AB4" s="18">
        <v>44972</v>
      </c>
      <c r="AC4" s="18">
        <v>44973</v>
      </c>
      <c r="AD4" s="18">
        <v>44973</v>
      </c>
      <c r="AE4" s="18">
        <v>44973</v>
      </c>
      <c r="AF4" s="18">
        <v>44988</v>
      </c>
      <c r="AG4" s="18">
        <v>44988</v>
      </c>
      <c r="AH4" s="18">
        <v>44988</v>
      </c>
      <c r="AI4" s="18">
        <v>44988</v>
      </c>
      <c r="AJ4" s="18">
        <v>44994</v>
      </c>
      <c r="AK4" s="18">
        <v>44998</v>
      </c>
      <c r="AL4" s="18">
        <v>44998</v>
      </c>
      <c r="AM4" s="18">
        <v>44998</v>
      </c>
      <c r="AN4" s="18">
        <v>44998</v>
      </c>
      <c r="AO4" s="18">
        <v>44998</v>
      </c>
      <c r="AP4" s="18">
        <v>44998</v>
      </c>
      <c r="AQ4" s="18">
        <v>44998</v>
      </c>
      <c r="AR4" s="18">
        <v>45005</v>
      </c>
      <c r="AS4" s="18">
        <v>45375</v>
      </c>
      <c r="AT4" s="18">
        <v>45009</v>
      </c>
      <c r="AU4" s="18">
        <v>45009</v>
      </c>
      <c r="AV4" s="18">
        <v>45009</v>
      </c>
      <c r="AW4" s="18">
        <v>45008</v>
      </c>
      <c r="AX4" s="18">
        <v>45012</v>
      </c>
      <c r="AY4" s="18">
        <v>45027</v>
      </c>
      <c r="AZ4" s="18">
        <v>45030</v>
      </c>
      <c r="BA4" s="18">
        <v>45037</v>
      </c>
      <c r="BB4" s="18">
        <v>45040</v>
      </c>
      <c r="BC4" s="18">
        <v>45042</v>
      </c>
      <c r="BD4" s="18">
        <v>45042</v>
      </c>
      <c r="BE4" s="18">
        <v>45049</v>
      </c>
      <c r="BF4" s="18">
        <v>45049</v>
      </c>
      <c r="BG4" s="18">
        <v>45049</v>
      </c>
      <c r="BH4" s="18">
        <v>45049</v>
      </c>
      <c r="BI4" s="18">
        <v>45050</v>
      </c>
      <c r="BJ4" s="18">
        <v>45079</v>
      </c>
      <c r="BK4" s="18">
        <v>45079</v>
      </c>
      <c r="BL4" s="18">
        <v>45079</v>
      </c>
      <c r="BM4" s="18">
        <v>45083</v>
      </c>
      <c r="BN4" s="18">
        <v>45084</v>
      </c>
      <c r="BO4" s="18">
        <v>45089</v>
      </c>
      <c r="BP4" s="18">
        <v>45103</v>
      </c>
      <c r="BQ4" s="18">
        <v>45105</v>
      </c>
      <c r="BR4" s="18">
        <v>45089</v>
      </c>
      <c r="BS4" s="18">
        <v>45093</v>
      </c>
      <c r="BT4" s="18">
        <v>45093</v>
      </c>
      <c r="BU4" s="18">
        <v>45105</v>
      </c>
      <c r="BV4" s="18">
        <v>45105</v>
      </c>
      <c r="BW4" s="18">
        <v>45126</v>
      </c>
      <c r="BX4" s="18">
        <v>45138</v>
      </c>
      <c r="BY4" s="18">
        <v>45126</v>
      </c>
      <c r="BZ4" s="18" t="s">
        <v>55</v>
      </c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18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18"/>
      <c r="SS4" s="18"/>
      <c r="ST4" s="18"/>
      <c r="SU4" s="18"/>
      <c r="SV4" s="18"/>
      <c r="SW4" s="18"/>
      <c r="SX4" s="18"/>
      <c r="SY4" s="18"/>
      <c r="SZ4" s="18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</row>
    <row r="5" spans="1:701" s="17" customFormat="1" x14ac:dyDescent="0.25">
      <c r="A5" s="2" t="s">
        <v>4</v>
      </c>
      <c r="B5" s="13">
        <v>0.58699999999999997</v>
      </c>
      <c r="C5" s="11">
        <v>0.52100000000000002</v>
      </c>
      <c r="D5" s="11">
        <v>0.52100000000000002</v>
      </c>
      <c r="E5" s="11">
        <v>0.45200000000000001</v>
      </c>
      <c r="F5" s="11">
        <v>0.37</v>
      </c>
      <c r="G5" s="11">
        <v>0.37</v>
      </c>
      <c r="H5" s="11">
        <v>0.40200000000000002</v>
      </c>
      <c r="I5" s="11">
        <v>0.40200000000000002</v>
      </c>
      <c r="J5" s="11">
        <v>0.40200000000000002</v>
      </c>
      <c r="K5" s="11">
        <v>0.40200000000000002</v>
      </c>
      <c r="L5" s="11">
        <v>0.57099999999999995</v>
      </c>
      <c r="M5" s="11">
        <v>0.68</v>
      </c>
      <c r="N5" s="11">
        <v>0.52900000000000003</v>
      </c>
      <c r="O5" s="11">
        <v>0.52900000000000003</v>
      </c>
      <c r="P5" s="11">
        <v>0.66</v>
      </c>
      <c r="Q5" s="11">
        <v>0.66</v>
      </c>
      <c r="R5" s="11">
        <v>0.46500000000000002</v>
      </c>
      <c r="S5" s="11">
        <v>0.46500000000000002</v>
      </c>
      <c r="T5" s="11">
        <v>0.46500000000000002</v>
      </c>
      <c r="U5" s="11">
        <v>0.46500000000000002</v>
      </c>
      <c r="V5" s="11">
        <v>0.46500000000000002</v>
      </c>
      <c r="W5" s="11">
        <v>0.46500000000000002</v>
      </c>
      <c r="X5" s="11">
        <v>0.46500000000000002</v>
      </c>
      <c r="Y5" s="11">
        <v>0.66</v>
      </c>
      <c r="Z5" s="11">
        <v>0.66</v>
      </c>
      <c r="AA5" s="11">
        <v>0.64200000000000002</v>
      </c>
      <c r="AB5" s="11">
        <v>0.63900000000000001</v>
      </c>
      <c r="AC5" s="11">
        <v>0.40600000000000003</v>
      </c>
      <c r="AD5" s="11">
        <v>0.40600000000000003</v>
      </c>
      <c r="AE5" s="11">
        <v>0.40600000000000003</v>
      </c>
      <c r="AF5" s="11">
        <v>0.51400000000000001</v>
      </c>
      <c r="AG5" s="11">
        <v>0.51400000000000001</v>
      </c>
      <c r="AH5" s="11">
        <v>0.51400000000000001</v>
      </c>
      <c r="AI5" s="11">
        <v>0.51400000000000001</v>
      </c>
      <c r="AJ5" s="11">
        <v>0.41</v>
      </c>
      <c r="AK5" s="11">
        <v>0.57799999999999996</v>
      </c>
      <c r="AL5" s="11">
        <v>0.57799999999999996</v>
      </c>
      <c r="AM5" s="11">
        <v>0.61799999999999999</v>
      </c>
      <c r="AN5" s="11">
        <v>0.57799999999999996</v>
      </c>
      <c r="AO5" s="11">
        <v>0.57799999999999996</v>
      </c>
      <c r="AP5" s="11">
        <v>0.61799999999999999</v>
      </c>
      <c r="AQ5" s="11">
        <v>0.57799999999999996</v>
      </c>
      <c r="AR5" s="11">
        <v>0.45</v>
      </c>
      <c r="AS5" s="11">
        <v>0.55300000000000005</v>
      </c>
      <c r="AT5" s="11">
        <v>0.55300000000000005</v>
      </c>
      <c r="AU5" s="11">
        <v>0.54300000000000004</v>
      </c>
      <c r="AV5" s="11">
        <v>0.503</v>
      </c>
      <c r="AW5" s="11">
        <v>0.66400000000000003</v>
      </c>
      <c r="AX5" s="11">
        <v>0.56499999999999995</v>
      </c>
      <c r="AY5" s="11">
        <v>0.47199999999999998</v>
      </c>
      <c r="AZ5" s="11">
        <v>0.66700000000000004</v>
      </c>
      <c r="BA5" s="11">
        <v>0.50900000000000001</v>
      </c>
      <c r="BB5" s="11">
        <v>0.68</v>
      </c>
      <c r="BC5" s="11">
        <v>0.67600000000000005</v>
      </c>
      <c r="BD5" s="11">
        <v>0.67600000000000005</v>
      </c>
      <c r="BE5" s="11">
        <v>0.40400000000000003</v>
      </c>
      <c r="BF5" s="11">
        <v>0.624</v>
      </c>
      <c r="BG5" s="11">
        <v>0.443</v>
      </c>
      <c r="BH5" s="11">
        <v>0.6</v>
      </c>
      <c r="BI5" s="11">
        <v>0.57199999999999995</v>
      </c>
      <c r="BJ5" s="11">
        <v>0.82</v>
      </c>
      <c r="BK5" s="11">
        <v>0.82</v>
      </c>
      <c r="BL5" s="11">
        <v>0.53200000000000003</v>
      </c>
      <c r="BM5" s="11">
        <v>0.502</v>
      </c>
      <c r="BN5" s="11">
        <v>0.45</v>
      </c>
      <c r="BO5" s="11">
        <v>0.58299999999999996</v>
      </c>
      <c r="BP5" s="11">
        <v>0.57699999999999996</v>
      </c>
      <c r="BQ5" s="11">
        <v>0.68100000000000005</v>
      </c>
      <c r="BR5" s="11">
        <v>0.59099999999999997</v>
      </c>
      <c r="BS5" s="11">
        <v>0.504</v>
      </c>
      <c r="BT5" s="11">
        <v>0.504</v>
      </c>
      <c r="BU5" s="11">
        <v>0.439</v>
      </c>
      <c r="BV5" s="11">
        <v>0.439</v>
      </c>
      <c r="BW5" s="11">
        <v>0.52400000000000002</v>
      </c>
      <c r="BX5" s="11">
        <v>0.60799999999999998</v>
      </c>
      <c r="BY5" s="11">
        <v>0.52400000000000002</v>
      </c>
      <c r="BZ5" s="11">
        <v>0.62</v>
      </c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2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3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3"/>
      <c r="GT5" s="11"/>
      <c r="GU5" s="11"/>
      <c r="GV5" s="11"/>
      <c r="GW5" s="11"/>
      <c r="GX5" s="13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3"/>
      <c r="HJ5" s="11"/>
      <c r="HK5" s="11"/>
      <c r="HL5" s="11"/>
      <c r="HM5" s="11"/>
      <c r="HN5" s="11"/>
      <c r="HO5" s="13"/>
      <c r="HP5" s="11"/>
      <c r="HQ5" s="11"/>
      <c r="HR5" s="13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3"/>
      <c r="IK5" s="13"/>
      <c r="IL5" s="13"/>
      <c r="IM5" s="13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3"/>
      <c r="JG5" s="11"/>
      <c r="JH5" s="11"/>
      <c r="JI5" s="13"/>
      <c r="JJ5" s="13"/>
      <c r="JK5" s="13"/>
      <c r="JL5" s="11"/>
      <c r="JM5" s="11"/>
      <c r="JN5" s="11"/>
      <c r="JO5" s="11"/>
      <c r="JP5" s="13"/>
      <c r="JQ5" s="11"/>
      <c r="JR5" s="11"/>
      <c r="JS5" s="13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3"/>
      <c r="KG5" s="13"/>
      <c r="KH5" s="11"/>
      <c r="KI5" s="11"/>
      <c r="KJ5" s="11"/>
      <c r="KK5" s="11"/>
      <c r="KL5" s="11"/>
      <c r="KM5" s="11"/>
      <c r="KN5" s="11"/>
      <c r="KO5" s="11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2"/>
      <c r="LG5" s="2"/>
      <c r="LH5" s="2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2"/>
      <c r="LY5" s="15"/>
      <c r="LZ5" s="2"/>
      <c r="MA5" s="15"/>
      <c r="MB5" s="15"/>
      <c r="MC5" s="15"/>
      <c r="MD5" s="2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2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20"/>
      <c r="NH5" s="20"/>
      <c r="NI5" s="2"/>
      <c r="NJ5" s="15"/>
      <c r="NK5" s="15"/>
      <c r="NL5" s="15"/>
      <c r="NM5" s="21"/>
      <c r="NN5" s="21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2"/>
      <c r="NZ5" s="2"/>
      <c r="OA5" s="2"/>
      <c r="OB5" s="2"/>
      <c r="OC5" s="15"/>
      <c r="OD5" s="15"/>
      <c r="OE5" s="15"/>
      <c r="OF5" s="15"/>
      <c r="OG5" s="15"/>
      <c r="OH5" s="2"/>
      <c r="OI5" s="21"/>
      <c r="OJ5" s="21"/>
      <c r="OK5" s="21"/>
      <c r="OL5" s="21"/>
      <c r="OM5" s="15"/>
      <c r="ON5" s="2"/>
      <c r="OO5" s="15"/>
      <c r="OP5" s="15"/>
      <c r="OQ5" s="2"/>
      <c r="OR5" s="2"/>
      <c r="OS5" s="2"/>
      <c r="OT5" s="2"/>
      <c r="OU5" s="15"/>
      <c r="OV5" s="15"/>
      <c r="OW5" s="15"/>
      <c r="OX5" s="11"/>
      <c r="OY5" s="15"/>
      <c r="OZ5" s="2"/>
      <c r="PA5" s="15"/>
      <c r="PB5" s="15"/>
      <c r="PC5" s="15"/>
      <c r="PD5" s="2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2"/>
      <c r="PV5" s="15"/>
      <c r="PW5" s="2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2"/>
      <c r="QO5" s="2"/>
      <c r="QP5" s="2"/>
      <c r="QQ5" s="15"/>
      <c r="QR5" s="15"/>
      <c r="QS5" s="15"/>
      <c r="QT5" s="2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21"/>
      <c r="RT5" s="21"/>
      <c r="RU5" s="15"/>
      <c r="RV5" s="15"/>
      <c r="RW5" s="15"/>
      <c r="RX5" s="15"/>
      <c r="RY5" s="15"/>
      <c r="RZ5" s="15"/>
      <c r="SA5" s="2"/>
      <c r="SB5" s="15"/>
      <c r="SC5" s="15"/>
      <c r="SD5" s="15"/>
      <c r="SE5" s="15"/>
      <c r="SF5" s="15"/>
      <c r="SG5" s="15"/>
      <c r="SH5" s="2"/>
      <c r="SI5" s="15"/>
      <c r="SJ5" s="15"/>
      <c r="SK5" s="15"/>
      <c r="SL5" s="15"/>
      <c r="SM5" s="15"/>
      <c r="SN5" s="15"/>
      <c r="SO5" s="15"/>
      <c r="SP5" s="15"/>
      <c r="SQ5" s="15"/>
      <c r="SR5" s="11"/>
      <c r="SS5" s="11"/>
      <c r="ST5" s="11"/>
      <c r="SU5" s="11"/>
      <c r="SV5" s="11"/>
      <c r="SW5" s="11"/>
      <c r="SX5" s="11"/>
      <c r="SY5" s="11"/>
      <c r="SZ5" s="11"/>
      <c r="TA5" s="15"/>
      <c r="TB5" s="15"/>
      <c r="TC5" s="15"/>
      <c r="TD5" s="15"/>
      <c r="TE5" s="15"/>
      <c r="TF5" s="15"/>
      <c r="TG5" s="2"/>
      <c r="TH5" s="15"/>
      <c r="TI5" s="15"/>
      <c r="TJ5" s="15"/>
      <c r="TK5" s="15"/>
      <c r="TL5" s="15"/>
      <c r="TM5" s="15"/>
      <c r="TN5" s="2"/>
      <c r="TO5" s="2"/>
      <c r="TP5" s="2"/>
      <c r="TQ5" s="2"/>
      <c r="TR5" s="2"/>
      <c r="TS5" s="2"/>
      <c r="TT5" s="15"/>
      <c r="TU5" s="15"/>
      <c r="TV5" s="15"/>
      <c r="TW5" s="2"/>
      <c r="TX5" s="15"/>
      <c r="TY5" s="2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21"/>
      <c r="UP5" s="15"/>
      <c r="UQ5" s="15"/>
      <c r="UR5" s="15"/>
      <c r="US5" s="15"/>
      <c r="UT5" s="2"/>
      <c r="UU5" s="15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</row>
    <row r="6" spans="1:701" s="23" customFormat="1" x14ac:dyDescent="0.25">
      <c r="A6" s="2" t="s">
        <v>5</v>
      </c>
      <c r="B6" s="22">
        <f>IF(OR(B3&lt;&gt;0,B5&lt;&gt;0),B3-B5,"")</f>
        <v>2.58</v>
      </c>
      <c r="C6" s="22">
        <f t="shared" ref="C6:CY6" si="0">IF(OR(C3&lt;&gt;0,C5&lt;&gt;0),C3-C5,"")</f>
        <v>2.5790000000000002</v>
      </c>
      <c r="D6" s="22">
        <f t="shared" si="0"/>
        <v>2.5790000000000002</v>
      </c>
      <c r="E6" s="22">
        <f t="shared" si="0"/>
        <v>2.6680000000000001</v>
      </c>
      <c r="F6" s="22">
        <f t="shared" si="0"/>
        <v>2.7559999999999998</v>
      </c>
      <c r="G6" s="22">
        <f t="shared" si="0"/>
        <v>2.7559999999999998</v>
      </c>
      <c r="H6" s="22">
        <f t="shared" si="0"/>
        <v>2.7679999999999998</v>
      </c>
      <c r="I6" s="22">
        <f t="shared" si="0"/>
        <v>2.7679999999999998</v>
      </c>
      <c r="J6" s="22">
        <f t="shared" si="0"/>
        <v>2.7679999999999998</v>
      </c>
      <c r="K6" s="22">
        <f t="shared" si="0"/>
        <v>2.7679999999999998</v>
      </c>
      <c r="L6" s="22">
        <f t="shared" si="0"/>
        <v>2.8390000000000004</v>
      </c>
      <c r="M6" s="22">
        <f t="shared" si="0"/>
        <v>2.4699999999999998</v>
      </c>
      <c r="N6" s="22">
        <f>N3-N5</f>
        <v>2.7110000000000003</v>
      </c>
      <c r="O6" s="22">
        <f>O3-O5</f>
        <v>2.7110000000000003</v>
      </c>
      <c r="P6" s="22">
        <f t="shared" si="0"/>
        <v>2.9099999999999997</v>
      </c>
      <c r="Q6" s="22">
        <f t="shared" si="0"/>
        <v>2.9099999999999997</v>
      </c>
      <c r="R6" s="22">
        <f>R3-R5</f>
        <v>2.855</v>
      </c>
      <c r="S6" s="22">
        <f>S3-S5</f>
        <v>2.855</v>
      </c>
      <c r="T6" s="22">
        <v>2.855</v>
      </c>
      <c r="U6" s="22">
        <f>U3-U5</f>
        <v>2.855</v>
      </c>
      <c r="V6" s="22">
        <f>V3-V5</f>
        <v>2.855</v>
      </c>
      <c r="W6" s="22">
        <v>2.855</v>
      </c>
      <c r="X6" s="22">
        <v>2.855</v>
      </c>
      <c r="Y6" s="22">
        <f>Y3-Y5</f>
        <v>2.9099999999999997</v>
      </c>
      <c r="Z6" s="22">
        <f>Z3-Z5</f>
        <v>2.9099999999999997</v>
      </c>
      <c r="AA6" s="22">
        <f>AA3-AA5</f>
        <v>2.8580000000000001</v>
      </c>
      <c r="AB6" s="22">
        <f>AB3-AB5</f>
        <v>2.9210000000000003</v>
      </c>
      <c r="AC6" s="22">
        <f>AC3-AC5</f>
        <v>2.9739999999999998</v>
      </c>
      <c r="AD6" s="22">
        <f t="shared" si="0"/>
        <v>2.9739999999999998</v>
      </c>
      <c r="AE6" s="22">
        <f t="shared" si="0"/>
        <v>2.9739999999999998</v>
      </c>
      <c r="AF6" s="22">
        <f>AF3-AF5</f>
        <v>3.2389999999999999</v>
      </c>
      <c r="AG6" s="22">
        <f>AG3-AG5</f>
        <v>3.2389999999999999</v>
      </c>
      <c r="AH6" s="22">
        <v>3.2389999999999999</v>
      </c>
      <c r="AI6" s="22">
        <f>AI3-AI5</f>
        <v>3.2389999999999999</v>
      </c>
      <c r="AJ6" s="22">
        <f>AJ3</f>
        <v>3.61</v>
      </c>
      <c r="AK6" s="22">
        <f>AK3-AK5</f>
        <v>2.8960000000000004</v>
      </c>
      <c r="AL6" s="22">
        <f>AL3-AL5</f>
        <v>2.8960000000000004</v>
      </c>
      <c r="AM6" s="22">
        <f>AM3-AM5</f>
        <v>2.8959999999999999</v>
      </c>
      <c r="AN6" s="22">
        <v>2.8959999999999999</v>
      </c>
      <c r="AO6" s="22">
        <v>2.8959999999999999</v>
      </c>
      <c r="AP6" s="22">
        <f t="shared" ref="AP6:AW6" si="1">AP3-AP5</f>
        <v>2.8959999999999999</v>
      </c>
      <c r="AQ6" s="22">
        <f t="shared" si="1"/>
        <v>2.8960000000000004</v>
      </c>
      <c r="AR6" s="22">
        <f>AR3-AR5</f>
        <v>2.7649999999999997</v>
      </c>
      <c r="AS6" s="22">
        <f t="shared" si="1"/>
        <v>2.7970000000000002</v>
      </c>
      <c r="AT6" s="22">
        <f t="shared" si="1"/>
        <v>2.7970000000000002</v>
      </c>
      <c r="AU6" s="22">
        <f t="shared" si="1"/>
        <v>2.7969999999999997</v>
      </c>
      <c r="AV6" s="22">
        <f t="shared" si="1"/>
        <v>2.7969999999999997</v>
      </c>
      <c r="AW6" s="22">
        <f t="shared" si="1"/>
        <v>2.9259999999999997</v>
      </c>
      <c r="AX6" s="22">
        <f t="shared" si="0"/>
        <v>2.855</v>
      </c>
      <c r="AY6" s="22">
        <f t="shared" si="0"/>
        <v>2.883</v>
      </c>
      <c r="AZ6" s="22">
        <f>AZ3-AZ5</f>
        <v>2.8730000000000002</v>
      </c>
      <c r="BA6" s="22">
        <f t="shared" si="0"/>
        <v>3.081</v>
      </c>
      <c r="BB6" s="22">
        <f>BB3-BB5</f>
        <v>2.94</v>
      </c>
      <c r="BC6" s="22">
        <f t="shared" si="0"/>
        <v>3.0139999999999998</v>
      </c>
      <c r="BD6" s="22">
        <f t="shared" si="0"/>
        <v>3.0139999999999998</v>
      </c>
      <c r="BE6" s="22">
        <f t="shared" si="0"/>
        <v>2.9260000000000002</v>
      </c>
      <c r="BF6" s="22">
        <f t="shared" si="0"/>
        <v>2.9259999999999997</v>
      </c>
      <c r="BG6" s="22">
        <f t="shared" si="0"/>
        <v>2.927</v>
      </c>
      <c r="BH6" s="22">
        <f>BH3-BH5</f>
        <v>2.899</v>
      </c>
      <c r="BI6" s="22">
        <f t="shared" si="0"/>
        <v>2.9379999999999997</v>
      </c>
      <c r="BJ6" s="22">
        <v>20</v>
      </c>
      <c r="BK6" s="22">
        <f t="shared" si="0"/>
        <v>2.81</v>
      </c>
      <c r="BL6" s="22">
        <f t="shared" si="0"/>
        <v>2.9380000000000002</v>
      </c>
      <c r="BM6" s="22">
        <f>BM3-BM5</f>
        <v>3.008</v>
      </c>
      <c r="BN6" s="22">
        <f>BN3-BN5</f>
        <v>2.9649999999999999</v>
      </c>
      <c r="BO6" s="22">
        <f t="shared" si="0"/>
        <v>2.9969999999999999</v>
      </c>
      <c r="BP6" s="22">
        <f>BP3-BP5</f>
        <v>2.923</v>
      </c>
      <c r="BQ6" s="22">
        <f t="shared" si="0"/>
        <v>2.9689999999999999</v>
      </c>
      <c r="BR6" s="22">
        <f>BR3-BR5</f>
        <v>2.9390000000000001</v>
      </c>
      <c r="BS6" s="22">
        <f t="shared" si="0"/>
        <v>3.0760000000000001</v>
      </c>
      <c r="BT6" s="22">
        <f t="shared" si="0"/>
        <v>3.0760000000000001</v>
      </c>
      <c r="BU6" s="22">
        <f t="shared" si="0"/>
        <v>2.9710000000000001</v>
      </c>
      <c r="BV6" s="22">
        <f t="shared" si="0"/>
        <v>2.9710000000000001</v>
      </c>
      <c r="BW6" s="22">
        <f t="shared" si="0"/>
        <v>2.9359999999999999</v>
      </c>
      <c r="BX6" s="22">
        <f t="shared" si="0"/>
        <v>3.1019999999999999</v>
      </c>
      <c r="BY6" s="22">
        <f t="shared" si="0"/>
        <v>2.9359999999999999</v>
      </c>
      <c r="BZ6" s="22">
        <f t="shared" si="0"/>
        <v>3</v>
      </c>
      <c r="CA6" s="22" t="str">
        <f t="shared" si="0"/>
        <v/>
      </c>
      <c r="CB6" s="22" t="str">
        <f t="shared" si="0"/>
        <v/>
      </c>
      <c r="CC6" s="22" t="str">
        <f t="shared" si="0"/>
        <v/>
      </c>
      <c r="CD6" s="22" t="str">
        <f t="shared" si="0"/>
        <v/>
      </c>
      <c r="CE6" s="22" t="str">
        <f t="shared" si="0"/>
        <v/>
      </c>
      <c r="CF6" s="22" t="str">
        <f t="shared" si="0"/>
        <v/>
      </c>
      <c r="CG6" s="22" t="str">
        <f t="shared" si="0"/>
        <v/>
      </c>
      <c r="CH6" s="22" t="str">
        <f t="shared" si="0"/>
        <v/>
      </c>
      <c r="CI6" s="22" t="str">
        <f t="shared" si="0"/>
        <v/>
      </c>
      <c r="CJ6" s="22" t="str">
        <f t="shared" si="0"/>
        <v/>
      </c>
      <c r="CK6" s="22" t="str">
        <f t="shared" si="0"/>
        <v/>
      </c>
      <c r="CL6" s="22" t="str">
        <f t="shared" si="0"/>
        <v/>
      </c>
      <c r="CM6" s="22" t="str">
        <f t="shared" si="0"/>
        <v/>
      </c>
      <c r="CN6" s="22" t="str">
        <f t="shared" si="0"/>
        <v/>
      </c>
      <c r="CO6" s="22" t="str">
        <f t="shared" si="0"/>
        <v/>
      </c>
      <c r="CP6" s="22" t="str">
        <f t="shared" si="0"/>
        <v/>
      </c>
      <c r="CQ6" s="22" t="str">
        <f t="shared" si="0"/>
        <v/>
      </c>
      <c r="CR6" s="22" t="str">
        <f t="shared" si="0"/>
        <v/>
      </c>
      <c r="CS6" s="22" t="str">
        <f t="shared" si="0"/>
        <v/>
      </c>
      <c r="CT6" s="22" t="str">
        <f t="shared" si="0"/>
        <v/>
      </c>
      <c r="CU6" s="22" t="str">
        <f t="shared" si="0"/>
        <v/>
      </c>
      <c r="CV6" s="22" t="str">
        <f t="shared" si="0"/>
        <v/>
      </c>
      <c r="CW6" s="22" t="str">
        <f t="shared" si="0"/>
        <v/>
      </c>
      <c r="CX6" s="22" t="str">
        <f t="shared" si="0"/>
        <v/>
      </c>
      <c r="CY6" s="22" t="str">
        <f t="shared" si="0"/>
        <v/>
      </c>
      <c r="CZ6" s="22" t="str">
        <f t="shared" ref="CZ6:DL6" si="2">IF(OR(CZ3&lt;&gt;0,CZ5&lt;&gt;0),CZ3-CZ5,"")</f>
        <v/>
      </c>
      <c r="DA6" s="22" t="str">
        <f t="shared" si="2"/>
        <v/>
      </c>
      <c r="DB6" s="22" t="str">
        <f t="shared" si="2"/>
        <v/>
      </c>
      <c r="DC6" s="22" t="str">
        <f t="shared" si="2"/>
        <v/>
      </c>
      <c r="DD6" s="22" t="str">
        <f t="shared" si="2"/>
        <v/>
      </c>
      <c r="DE6" s="22" t="str">
        <f t="shared" si="2"/>
        <v/>
      </c>
      <c r="DF6" s="22" t="str">
        <f t="shared" si="2"/>
        <v/>
      </c>
      <c r="DG6" s="22" t="str">
        <f t="shared" si="2"/>
        <v/>
      </c>
      <c r="DH6" s="22" t="str">
        <f t="shared" si="2"/>
        <v/>
      </c>
      <c r="DI6" s="22" t="str">
        <f t="shared" si="2"/>
        <v/>
      </c>
      <c r="DJ6" s="22" t="str">
        <f t="shared" si="2"/>
        <v/>
      </c>
      <c r="DK6" s="22" t="str">
        <f t="shared" si="2"/>
        <v/>
      </c>
      <c r="DL6" s="22" t="str">
        <f t="shared" si="2"/>
        <v/>
      </c>
      <c r="DM6" s="22" t="str">
        <f t="shared" ref="DM6:DX6" si="3">IF(OR(DM3&lt;&gt;0,DM5&lt;&gt;0),DM3-DM5,"")</f>
        <v/>
      </c>
      <c r="DN6" s="22" t="str">
        <f t="shared" si="3"/>
        <v/>
      </c>
      <c r="DO6" s="22" t="str">
        <f t="shared" si="3"/>
        <v/>
      </c>
      <c r="DP6" s="22" t="str">
        <f t="shared" si="3"/>
        <v/>
      </c>
      <c r="DQ6" s="22" t="str">
        <f t="shared" si="3"/>
        <v/>
      </c>
      <c r="DR6" s="22" t="str">
        <f t="shared" si="3"/>
        <v/>
      </c>
      <c r="DS6" s="22" t="str">
        <f t="shared" si="3"/>
        <v/>
      </c>
      <c r="DT6" s="22" t="str">
        <f t="shared" si="3"/>
        <v/>
      </c>
      <c r="DU6" s="22" t="str">
        <f t="shared" si="3"/>
        <v/>
      </c>
      <c r="DV6" s="22" t="str">
        <f t="shared" si="3"/>
        <v/>
      </c>
      <c r="DW6" s="22" t="str">
        <f t="shared" si="3"/>
        <v/>
      </c>
      <c r="DX6" s="22" t="str">
        <f t="shared" si="3"/>
        <v/>
      </c>
      <c r="DY6" s="22" t="str">
        <f t="shared" ref="DY6:GJ6" si="4">IF(OR(DY3&lt;&gt;0,DY5&lt;&gt;0),DY3-DY5,"")</f>
        <v/>
      </c>
      <c r="DZ6" s="22" t="str">
        <f t="shared" si="4"/>
        <v/>
      </c>
      <c r="EA6" s="22" t="str">
        <f t="shared" si="4"/>
        <v/>
      </c>
      <c r="EB6" s="22" t="str">
        <f t="shared" si="4"/>
        <v/>
      </c>
      <c r="EC6" s="22" t="str">
        <f t="shared" si="4"/>
        <v/>
      </c>
      <c r="ED6" s="22" t="str">
        <f t="shared" si="4"/>
        <v/>
      </c>
      <c r="EE6" s="22" t="str">
        <f t="shared" si="4"/>
        <v/>
      </c>
      <c r="EF6" s="22" t="str">
        <f t="shared" si="4"/>
        <v/>
      </c>
      <c r="EG6" s="22" t="str">
        <f t="shared" si="4"/>
        <v/>
      </c>
      <c r="EH6" s="22" t="str">
        <f t="shared" si="4"/>
        <v/>
      </c>
      <c r="EI6" s="22" t="str">
        <f t="shared" si="4"/>
        <v/>
      </c>
      <c r="EJ6" s="22" t="str">
        <f t="shared" si="4"/>
        <v/>
      </c>
      <c r="EK6" s="22" t="str">
        <f t="shared" si="4"/>
        <v/>
      </c>
      <c r="EL6" s="22" t="str">
        <f t="shared" si="4"/>
        <v/>
      </c>
      <c r="EM6" s="22" t="str">
        <f t="shared" si="4"/>
        <v/>
      </c>
      <c r="EN6" s="22" t="str">
        <f t="shared" si="4"/>
        <v/>
      </c>
      <c r="EO6" s="22" t="str">
        <f t="shared" si="4"/>
        <v/>
      </c>
      <c r="EP6" s="22" t="str">
        <f t="shared" si="4"/>
        <v/>
      </c>
      <c r="EQ6" s="22" t="str">
        <f t="shared" si="4"/>
        <v/>
      </c>
      <c r="ER6" s="22" t="str">
        <f t="shared" si="4"/>
        <v/>
      </c>
      <c r="ES6" s="22" t="str">
        <f t="shared" si="4"/>
        <v/>
      </c>
      <c r="ET6" s="22" t="str">
        <f t="shared" si="4"/>
        <v/>
      </c>
      <c r="EU6" s="22" t="str">
        <f t="shared" si="4"/>
        <v/>
      </c>
      <c r="EV6" s="22" t="str">
        <f t="shared" si="4"/>
        <v/>
      </c>
      <c r="EW6" s="22" t="str">
        <f t="shared" si="4"/>
        <v/>
      </c>
      <c r="EX6" s="22" t="str">
        <f t="shared" si="4"/>
        <v/>
      </c>
      <c r="EY6" s="22" t="str">
        <f t="shared" si="4"/>
        <v/>
      </c>
      <c r="EZ6" s="22" t="str">
        <f t="shared" si="4"/>
        <v/>
      </c>
      <c r="FA6" s="22" t="str">
        <f t="shared" si="4"/>
        <v/>
      </c>
      <c r="FB6" s="22" t="str">
        <f t="shared" si="4"/>
        <v/>
      </c>
      <c r="FC6" s="22" t="str">
        <f t="shared" si="4"/>
        <v/>
      </c>
      <c r="FD6" s="22" t="str">
        <f t="shared" si="4"/>
        <v/>
      </c>
      <c r="FE6" s="22" t="str">
        <f t="shared" si="4"/>
        <v/>
      </c>
      <c r="FF6" s="22" t="str">
        <f t="shared" si="4"/>
        <v/>
      </c>
      <c r="FG6" s="22" t="str">
        <f t="shared" si="4"/>
        <v/>
      </c>
      <c r="FH6" s="22" t="str">
        <f t="shared" si="4"/>
        <v/>
      </c>
      <c r="FI6" s="22" t="str">
        <f t="shared" si="4"/>
        <v/>
      </c>
      <c r="FJ6" s="22" t="str">
        <f t="shared" si="4"/>
        <v/>
      </c>
      <c r="FK6" s="22" t="str">
        <f t="shared" si="4"/>
        <v/>
      </c>
      <c r="FL6" s="22" t="str">
        <f t="shared" si="4"/>
        <v/>
      </c>
      <c r="FM6" s="22" t="str">
        <f t="shared" si="4"/>
        <v/>
      </c>
      <c r="FN6" s="22" t="str">
        <f t="shared" si="4"/>
        <v/>
      </c>
      <c r="FO6" s="22" t="str">
        <f t="shared" si="4"/>
        <v/>
      </c>
      <c r="FP6" s="22" t="str">
        <f t="shared" si="4"/>
        <v/>
      </c>
      <c r="FQ6" s="22" t="str">
        <f t="shared" si="4"/>
        <v/>
      </c>
      <c r="FR6" s="22" t="str">
        <f t="shared" si="4"/>
        <v/>
      </c>
      <c r="FS6" s="22" t="str">
        <f t="shared" si="4"/>
        <v/>
      </c>
      <c r="FT6" s="22" t="str">
        <f t="shared" si="4"/>
        <v/>
      </c>
      <c r="FU6" s="22" t="str">
        <f t="shared" si="4"/>
        <v/>
      </c>
      <c r="FV6" s="22" t="str">
        <f t="shared" si="4"/>
        <v/>
      </c>
      <c r="FW6" s="22" t="str">
        <f t="shared" si="4"/>
        <v/>
      </c>
      <c r="FX6" s="22" t="str">
        <f t="shared" si="4"/>
        <v/>
      </c>
      <c r="FY6" s="22" t="str">
        <f t="shared" si="4"/>
        <v/>
      </c>
      <c r="FZ6" s="22" t="str">
        <f t="shared" si="4"/>
        <v/>
      </c>
      <c r="GA6" s="22" t="str">
        <f t="shared" si="4"/>
        <v/>
      </c>
      <c r="GB6" s="22" t="str">
        <f t="shared" si="4"/>
        <v/>
      </c>
      <c r="GC6" s="22" t="str">
        <f t="shared" si="4"/>
        <v/>
      </c>
      <c r="GD6" s="22" t="str">
        <f t="shared" si="4"/>
        <v/>
      </c>
      <c r="GE6" s="22" t="str">
        <f t="shared" si="4"/>
        <v/>
      </c>
      <c r="GF6" s="22" t="str">
        <f t="shared" si="4"/>
        <v/>
      </c>
      <c r="GG6" s="22" t="str">
        <f t="shared" si="4"/>
        <v/>
      </c>
      <c r="GH6" s="22" t="str">
        <f t="shared" si="4"/>
        <v/>
      </c>
      <c r="GI6" s="22" t="str">
        <f t="shared" si="4"/>
        <v/>
      </c>
      <c r="GJ6" s="22" t="str">
        <f t="shared" si="4"/>
        <v/>
      </c>
      <c r="GK6" s="22" t="str">
        <f t="shared" ref="GK6:IV6" si="5">IF(OR(GK3&lt;&gt;0,GK5&lt;&gt;0),GK3-GK5,"")</f>
        <v/>
      </c>
      <c r="GL6" s="22" t="str">
        <f t="shared" si="5"/>
        <v/>
      </c>
      <c r="GM6" s="22" t="str">
        <f t="shared" si="5"/>
        <v/>
      </c>
      <c r="GN6" s="22" t="str">
        <f t="shared" si="5"/>
        <v/>
      </c>
      <c r="GO6" s="22" t="str">
        <f t="shared" si="5"/>
        <v/>
      </c>
      <c r="GP6" s="22" t="str">
        <f t="shared" si="5"/>
        <v/>
      </c>
      <c r="GQ6" s="22" t="str">
        <f t="shared" si="5"/>
        <v/>
      </c>
      <c r="GR6" s="22" t="str">
        <f t="shared" si="5"/>
        <v/>
      </c>
      <c r="GS6" s="22" t="str">
        <f t="shared" si="5"/>
        <v/>
      </c>
      <c r="GT6" s="22" t="str">
        <f t="shared" si="5"/>
        <v/>
      </c>
      <c r="GU6" s="22" t="str">
        <f t="shared" si="5"/>
        <v/>
      </c>
      <c r="GV6" s="22" t="str">
        <f t="shared" si="5"/>
        <v/>
      </c>
      <c r="GW6" s="22" t="str">
        <f t="shared" si="5"/>
        <v/>
      </c>
      <c r="GX6" s="22" t="str">
        <f t="shared" si="5"/>
        <v/>
      </c>
      <c r="GY6" s="22" t="str">
        <f t="shared" si="5"/>
        <v/>
      </c>
      <c r="GZ6" s="22" t="str">
        <f t="shared" si="5"/>
        <v/>
      </c>
      <c r="HA6" s="22" t="str">
        <f t="shared" si="5"/>
        <v/>
      </c>
      <c r="HB6" s="22" t="str">
        <f t="shared" si="5"/>
        <v/>
      </c>
      <c r="HC6" s="22" t="str">
        <f t="shared" si="5"/>
        <v/>
      </c>
      <c r="HD6" s="22" t="str">
        <f t="shared" si="5"/>
        <v/>
      </c>
      <c r="HE6" s="22" t="str">
        <f t="shared" si="5"/>
        <v/>
      </c>
      <c r="HF6" s="22" t="str">
        <f t="shared" si="5"/>
        <v/>
      </c>
      <c r="HG6" s="22" t="str">
        <f t="shared" si="5"/>
        <v/>
      </c>
      <c r="HH6" s="22" t="str">
        <f t="shared" si="5"/>
        <v/>
      </c>
      <c r="HI6" s="22" t="str">
        <f t="shared" si="5"/>
        <v/>
      </c>
      <c r="HJ6" s="22" t="str">
        <f t="shared" si="5"/>
        <v/>
      </c>
      <c r="HK6" s="22" t="str">
        <f t="shared" si="5"/>
        <v/>
      </c>
      <c r="HL6" s="22" t="str">
        <f t="shared" si="5"/>
        <v/>
      </c>
      <c r="HM6" s="22" t="str">
        <f t="shared" si="5"/>
        <v/>
      </c>
      <c r="HN6" s="22" t="str">
        <f t="shared" si="5"/>
        <v/>
      </c>
      <c r="HO6" s="22" t="str">
        <f t="shared" si="5"/>
        <v/>
      </c>
      <c r="HP6" s="22" t="str">
        <f t="shared" si="5"/>
        <v/>
      </c>
      <c r="HQ6" s="22" t="str">
        <f t="shared" si="5"/>
        <v/>
      </c>
      <c r="HR6" s="22" t="str">
        <f t="shared" si="5"/>
        <v/>
      </c>
      <c r="HS6" s="22" t="str">
        <f t="shared" si="5"/>
        <v/>
      </c>
      <c r="HT6" s="22" t="str">
        <f t="shared" si="5"/>
        <v/>
      </c>
      <c r="HU6" s="22" t="str">
        <f t="shared" si="5"/>
        <v/>
      </c>
      <c r="HV6" s="22" t="str">
        <f t="shared" si="5"/>
        <v/>
      </c>
      <c r="HW6" s="22" t="str">
        <f t="shared" si="5"/>
        <v/>
      </c>
      <c r="HX6" s="22" t="str">
        <f t="shared" si="5"/>
        <v/>
      </c>
      <c r="HY6" s="22" t="str">
        <f t="shared" si="5"/>
        <v/>
      </c>
      <c r="HZ6" s="22" t="str">
        <f t="shared" si="5"/>
        <v/>
      </c>
      <c r="IA6" s="22" t="str">
        <f t="shared" si="5"/>
        <v/>
      </c>
      <c r="IB6" s="22" t="str">
        <f t="shared" si="5"/>
        <v/>
      </c>
      <c r="IC6" s="22" t="str">
        <f t="shared" si="5"/>
        <v/>
      </c>
      <c r="ID6" s="22" t="str">
        <f t="shared" si="5"/>
        <v/>
      </c>
      <c r="IE6" s="22" t="str">
        <f t="shared" si="5"/>
        <v/>
      </c>
      <c r="IF6" s="22" t="str">
        <f t="shared" si="5"/>
        <v/>
      </c>
      <c r="IG6" s="22" t="str">
        <f t="shared" si="5"/>
        <v/>
      </c>
      <c r="IH6" s="22" t="str">
        <f t="shared" si="5"/>
        <v/>
      </c>
      <c r="II6" s="22" t="str">
        <f t="shared" si="5"/>
        <v/>
      </c>
      <c r="IJ6" s="22" t="str">
        <f t="shared" si="5"/>
        <v/>
      </c>
      <c r="IK6" s="22" t="str">
        <f t="shared" si="5"/>
        <v/>
      </c>
      <c r="IL6" s="22" t="str">
        <f t="shared" si="5"/>
        <v/>
      </c>
      <c r="IM6" s="22" t="str">
        <f t="shared" si="5"/>
        <v/>
      </c>
      <c r="IN6" s="22" t="str">
        <f t="shared" si="5"/>
        <v/>
      </c>
      <c r="IO6" s="22" t="str">
        <f t="shared" si="5"/>
        <v/>
      </c>
      <c r="IP6" s="22" t="str">
        <f t="shared" si="5"/>
        <v/>
      </c>
      <c r="IQ6" s="22" t="str">
        <f t="shared" si="5"/>
        <v/>
      </c>
      <c r="IR6" s="22" t="str">
        <f t="shared" si="5"/>
        <v/>
      </c>
      <c r="IS6" s="22" t="str">
        <f t="shared" si="5"/>
        <v/>
      </c>
      <c r="IT6" s="22" t="str">
        <f t="shared" si="5"/>
        <v/>
      </c>
      <c r="IU6" s="22" t="str">
        <f t="shared" si="5"/>
        <v/>
      </c>
      <c r="IV6" s="22" t="str">
        <f t="shared" si="5"/>
        <v/>
      </c>
      <c r="IW6" s="22" t="str">
        <f t="shared" ref="IW6:LH6" si="6">IF(OR(IW3&lt;&gt;0,IW5&lt;&gt;0),IW3-IW5,"")</f>
        <v/>
      </c>
      <c r="IX6" s="22" t="str">
        <f t="shared" si="6"/>
        <v/>
      </c>
      <c r="IY6" s="22" t="str">
        <f t="shared" si="6"/>
        <v/>
      </c>
      <c r="IZ6" s="22" t="str">
        <f t="shared" si="6"/>
        <v/>
      </c>
      <c r="JA6" s="22" t="str">
        <f t="shared" si="6"/>
        <v/>
      </c>
      <c r="JB6" s="22" t="str">
        <f t="shared" si="6"/>
        <v/>
      </c>
      <c r="JC6" s="22" t="str">
        <f t="shared" si="6"/>
        <v/>
      </c>
      <c r="JD6" s="22" t="str">
        <f t="shared" si="6"/>
        <v/>
      </c>
      <c r="JE6" s="22" t="str">
        <f t="shared" si="6"/>
        <v/>
      </c>
      <c r="JF6" s="22" t="str">
        <f t="shared" si="6"/>
        <v/>
      </c>
      <c r="JG6" s="22" t="str">
        <f t="shared" si="6"/>
        <v/>
      </c>
      <c r="JH6" s="22" t="str">
        <f t="shared" si="6"/>
        <v/>
      </c>
      <c r="JI6" s="22" t="str">
        <f t="shared" si="6"/>
        <v/>
      </c>
      <c r="JJ6" s="22" t="str">
        <f t="shared" si="6"/>
        <v/>
      </c>
      <c r="JK6" s="22" t="str">
        <f t="shared" si="6"/>
        <v/>
      </c>
      <c r="JL6" s="22" t="str">
        <f t="shared" si="6"/>
        <v/>
      </c>
      <c r="JM6" s="22" t="str">
        <f t="shared" si="6"/>
        <v/>
      </c>
      <c r="JN6" s="22" t="str">
        <f t="shared" si="6"/>
        <v/>
      </c>
      <c r="JO6" s="22" t="str">
        <f t="shared" si="6"/>
        <v/>
      </c>
      <c r="JP6" s="22" t="str">
        <f t="shared" si="6"/>
        <v/>
      </c>
      <c r="JQ6" s="22" t="str">
        <f t="shared" si="6"/>
        <v/>
      </c>
      <c r="JR6" s="22" t="str">
        <f t="shared" si="6"/>
        <v/>
      </c>
      <c r="JS6" s="22" t="str">
        <f t="shared" si="6"/>
        <v/>
      </c>
      <c r="JT6" s="22" t="str">
        <f t="shared" si="6"/>
        <v/>
      </c>
      <c r="JU6" s="22" t="str">
        <f t="shared" si="6"/>
        <v/>
      </c>
      <c r="JV6" s="22" t="str">
        <f t="shared" si="6"/>
        <v/>
      </c>
      <c r="JW6" s="22" t="str">
        <f t="shared" si="6"/>
        <v/>
      </c>
      <c r="JX6" s="22" t="str">
        <f t="shared" si="6"/>
        <v/>
      </c>
      <c r="JY6" s="22" t="str">
        <f t="shared" si="6"/>
        <v/>
      </c>
      <c r="JZ6" s="22" t="str">
        <f t="shared" si="6"/>
        <v/>
      </c>
      <c r="KA6" s="22" t="str">
        <f t="shared" si="6"/>
        <v/>
      </c>
      <c r="KB6" s="22" t="str">
        <f t="shared" si="6"/>
        <v/>
      </c>
      <c r="KC6" s="22" t="str">
        <f t="shared" si="6"/>
        <v/>
      </c>
      <c r="KD6" s="22" t="str">
        <f t="shared" si="6"/>
        <v/>
      </c>
      <c r="KE6" s="22" t="str">
        <f t="shared" si="6"/>
        <v/>
      </c>
      <c r="KF6" s="22" t="str">
        <f t="shared" si="6"/>
        <v/>
      </c>
      <c r="KG6" s="22" t="str">
        <f t="shared" si="6"/>
        <v/>
      </c>
      <c r="KH6" s="22" t="str">
        <f t="shared" si="6"/>
        <v/>
      </c>
      <c r="KI6" s="22" t="str">
        <f t="shared" si="6"/>
        <v/>
      </c>
      <c r="KJ6" s="22" t="str">
        <f t="shared" si="6"/>
        <v/>
      </c>
      <c r="KK6" s="22" t="str">
        <f t="shared" si="6"/>
        <v/>
      </c>
      <c r="KL6" s="22" t="str">
        <f t="shared" si="6"/>
        <v/>
      </c>
      <c r="KM6" s="22" t="str">
        <f t="shared" si="6"/>
        <v/>
      </c>
      <c r="KN6" s="22" t="str">
        <f t="shared" si="6"/>
        <v/>
      </c>
      <c r="KO6" s="22" t="str">
        <f t="shared" si="6"/>
        <v/>
      </c>
      <c r="KP6" s="22" t="str">
        <f t="shared" si="6"/>
        <v/>
      </c>
      <c r="KQ6" s="22" t="str">
        <f t="shared" si="6"/>
        <v/>
      </c>
      <c r="KR6" s="22" t="str">
        <f t="shared" si="6"/>
        <v/>
      </c>
      <c r="KS6" s="22" t="str">
        <f t="shared" si="6"/>
        <v/>
      </c>
      <c r="KT6" s="22" t="str">
        <f t="shared" si="6"/>
        <v/>
      </c>
      <c r="KU6" s="22" t="str">
        <f t="shared" si="6"/>
        <v/>
      </c>
      <c r="KV6" s="22" t="str">
        <f t="shared" si="6"/>
        <v/>
      </c>
      <c r="KW6" s="22" t="str">
        <f t="shared" si="6"/>
        <v/>
      </c>
      <c r="KX6" s="22" t="str">
        <f t="shared" si="6"/>
        <v/>
      </c>
      <c r="KY6" s="22" t="str">
        <f t="shared" si="6"/>
        <v/>
      </c>
      <c r="KZ6" s="22" t="str">
        <f t="shared" si="6"/>
        <v/>
      </c>
      <c r="LA6" s="22" t="str">
        <f t="shared" si="6"/>
        <v/>
      </c>
      <c r="LB6" s="22" t="str">
        <f t="shared" si="6"/>
        <v/>
      </c>
      <c r="LC6" s="22" t="str">
        <f t="shared" si="6"/>
        <v/>
      </c>
      <c r="LD6" s="22" t="str">
        <f t="shared" si="6"/>
        <v/>
      </c>
      <c r="LE6" s="22" t="str">
        <f t="shared" si="6"/>
        <v/>
      </c>
      <c r="LF6" s="22" t="str">
        <f t="shared" si="6"/>
        <v/>
      </c>
      <c r="LG6" s="22" t="str">
        <f t="shared" si="6"/>
        <v/>
      </c>
      <c r="LH6" s="22" t="str">
        <f t="shared" si="6"/>
        <v/>
      </c>
      <c r="LI6" s="22" t="str">
        <f t="shared" ref="LI6:NT6" si="7">IF(OR(LI3&lt;&gt;0,LI5&lt;&gt;0),LI3-LI5,"")</f>
        <v/>
      </c>
      <c r="LJ6" s="22" t="str">
        <f t="shared" si="7"/>
        <v/>
      </c>
      <c r="LK6" s="22" t="str">
        <f t="shared" si="7"/>
        <v/>
      </c>
      <c r="LL6" s="22" t="str">
        <f t="shared" si="7"/>
        <v/>
      </c>
      <c r="LM6" s="22" t="str">
        <f t="shared" si="7"/>
        <v/>
      </c>
      <c r="LN6" s="22" t="str">
        <f t="shared" si="7"/>
        <v/>
      </c>
      <c r="LO6" s="22" t="str">
        <f t="shared" si="7"/>
        <v/>
      </c>
      <c r="LP6" s="22" t="str">
        <f t="shared" si="7"/>
        <v/>
      </c>
      <c r="LQ6" s="22" t="str">
        <f t="shared" si="7"/>
        <v/>
      </c>
      <c r="LR6" s="22" t="str">
        <f t="shared" si="7"/>
        <v/>
      </c>
      <c r="LS6" s="22" t="str">
        <f t="shared" si="7"/>
        <v/>
      </c>
      <c r="LT6" s="22" t="str">
        <f t="shared" si="7"/>
        <v/>
      </c>
      <c r="LU6" s="22" t="str">
        <f t="shared" si="7"/>
        <v/>
      </c>
      <c r="LV6" s="22" t="str">
        <f t="shared" si="7"/>
        <v/>
      </c>
      <c r="LW6" s="22" t="str">
        <f t="shared" si="7"/>
        <v/>
      </c>
      <c r="LX6" s="22" t="str">
        <f t="shared" si="7"/>
        <v/>
      </c>
      <c r="LY6" s="22" t="str">
        <f t="shared" si="7"/>
        <v/>
      </c>
      <c r="LZ6" s="22" t="str">
        <f t="shared" si="7"/>
        <v/>
      </c>
      <c r="MA6" s="22" t="str">
        <f t="shared" si="7"/>
        <v/>
      </c>
      <c r="MB6" s="22" t="str">
        <f t="shared" si="7"/>
        <v/>
      </c>
      <c r="MC6" s="22" t="str">
        <f t="shared" si="7"/>
        <v/>
      </c>
      <c r="MD6" s="22" t="str">
        <f t="shared" si="7"/>
        <v/>
      </c>
      <c r="ME6" s="22" t="str">
        <f t="shared" si="7"/>
        <v/>
      </c>
      <c r="MF6" s="22" t="str">
        <f t="shared" si="7"/>
        <v/>
      </c>
      <c r="MG6" s="22" t="str">
        <f t="shared" si="7"/>
        <v/>
      </c>
      <c r="MH6" s="22" t="str">
        <f t="shared" si="7"/>
        <v/>
      </c>
      <c r="MI6" s="22" t="str">
        <f t="shared" si="7"/>
        <v/>
      </c>
      <c r="MJ6" s="22" t="str">
        <f t="shared" si="7"/>
        <v/>
      </c>
      <c r="MK6" s="22" t="str">
        <f t="shared" si="7"/>
        <v/>
      </c>
      <c r="ML6" s="22" t="str">
        <f t="shared" si="7"/>
        <v/>
      </c>
      <c r="MM6" s="22" t="str">
        <f t="shared" si="7"/>
        <v/>
      </c>
      <c r="MN6" s="22" t="str">
        <f t="shared" si="7"/>
        <v/>
      </c>
      <c r="MO6" s="22" t="str">
        <f t="shared" si="7"/>
        <v/>
      </c>
      <c r="MP6" s="22" t="str">
        <f t="shared" si="7"/>
        <v/>
      </c>
      <c r="MQ6" s="22" t="str">
        <f t="shared" si="7"/>
        <v/>
      </c>
      <c r="MR6" s="22" t="str">
        <f t="shared" si="7"/>
        <v/>
      </c>
      <c r="MS6" s="22" t="str">
        <f t="shared" si="7"/>
        <v/>
      </c>
      <c r="MT6" s="22" t="str">
        <f t="shared" si="7"/>
        <v/>
      </c>
      <c r="MU6" s="22" t="str">
        <f t="shared" si="7"/>
        <v/>
      </c>
      <c r="MV6" s="22" t="str">
        <f t="shared" si="7"/>
        <v/>
      </c>
      <c r="MW6" s="22" t="str">
        <f t="shared" si="7"/>
        <v/>
      </c>
      <c r="MX6" s="22" t="str">
        <f t="shared" si="7"/>
        <v/>
      </c>
      <c r="MY6" s="22" t="str">
        <f t="shared" si="7"/>
        <v/>
      </c>
      <c r="MZ6" s="22" t="str">
        <f t="shared" si="7"/>
        <v/>
      </c>
      <c r="NA6" s="22" t="str">
        <f t="shared" si="7"/>
        <v/>
      </c>
      <c r="NB6" s="22" t="str">
        <f t="shared" si="7"/>
        <v/>
      </c>
      <c r="NC6" s="22" t="str">
        <f t="shared" si="7"/>
        <v/>
      </c>
      <c r="ND6" s="22" t="str">
        <f t="shared" si="7"/>
        <v/>
      </c>
      <c r="NE6" s="22" t="str">
        <f t="shared" si="7"/>
        <v/>
      </c>
      <c r="NF6" s="22" t="str">
        <f t="shared" si="7"/>
        <v/>
      </c>
      <c r="NG6" s="22" t="str">
        <f t="shared" si="7"/>
        <v/>
      </c>
      <c r="NH6" s="22" t="str">
        <f t="shared" si="7"/>
        <v/>
      </c>
      <c r="NI6" s="22" t="str">
        <f t="shared" si="7"/>
        <v/>
      </c>
      <c r="NJ6" s="22" t="str">
        <f t="shared" si="7"/>
        <v/>
      </c>
      <c r="NK6" s="22" t="str">
        <f t="shared" si="7"/>
        <v/>
      </c>
      <c r="NL6" s="22" t="str">
        <f t="shared" si="7"/>
        <v/>
      </c>
      <c r="NM6" s="22" t="str">
        <f t="shared" si="7"/>
        <v/>
      </c>
      <c r="NN6" s="22" t="str">
        <f t="shared" si="7"/>
        <v/>
      </c>
      <c r="NO6" s="22" t="str">
        <f t="shared" si="7"/>
        <v/>
      </c>
      <c r="NP6" s="22" t="str">
        <f t="shared" si="7"/>
        <v/>
      </c>
      <c r="NQ6" s="22" t="str">
        <f t="shared" si="7"/>
        <v/>
      </c>
      <c r="NR6" s="22" t="str">
        <f t="shared" si="7"/>
        <v/>
      </c>
      <c r="NS6" s="22" t="str">
        <f t="shared" si="7"/>
        <v/>
      </c>
      <c r="NT6" s="22" t="str">
        <f t="shared" si="7"/>
        <v/>
      </c>
      <c r="NU6" s="22" t="str">
        <f t="shared" ref="NU6:QF6" si="8">IF(OR(NU3&lt;&gt;0,NU5&lt;&gt;0),NU3-NU5,"")</f>
        <v/>
      </c>
      <c r="NV6" s="22" t="str">
        <f t="shared" si="8"/>
        <v/>
      </c>
      <c r="NW6" s="22" t="str">
        <f t="shared" si="8"/>
        <v/>
      </c>
      <c r="NX6" s="22" t="str">
        <f t="shared" si="8"/>
        <v/>
      </c>
      <c r="NY6" s="22" t="str">
        <f t="shared" si="8"/>
        <v/>
      </c>
      <c r="NZ6" s="22" t="str">
        <f t="shared" si="8"/>
        <v/>
      </c>
      <c r="OA6" s="22" t="str">
        <f t="shared" si="8"/>
        <v/>
      </c>
      <c r="OB6" s="22" t="str">
        <f t="shared" si="8"/>
        <v/>
      </c>
      <c r="OC6" s="22" t="str">
        <f t="shared" si="8"/>
        <v/>
      </c>
      <c r="OD6" s="22" t="str">
        <f t="shared" si="8"/>
        <v/>
      </c>
      <c r="OE6" s="22" t="str">
        <f t="shared" si="8"/>
        <v/>
      </c>
      <c r="OF6" s="22" t="str">
        <f t="shared" si="8"/>
        <v/>
      </c>
      <c r="OG6" s="22" t="str">
        <f t="shared" si="8"/>
        <v/>
      </c>
      <c r="OH6" s="22" t="str">
        <f t="shared" si="8"/>
        <v/>
      </c>
      <c r="OI6" s="22" t="str">
        <f t="shared" si="8"/>
        <v/>
      </c>
      <c r="OJ6" s="22" t="str">
        <f t="shared" si="8"/>
        <v/>
      </c>
      <c r="OK6" s="22" t="str">
        <f t="shared" si="8"/>
        <v/>
      </c>
      <c r="OL6" s="22" t="str">
        <f t="shared" si="8"/>
        <v/>
      </c>
      <c r="OM6" s="22" t="str">
        <f t="shared" si="8"/>
        <v/>
      </c>
      <c r="ON6" s="22" t="str">
        <f t="shared" si="8"/>
        <v/>
      </c>
      <c r="OO6" s="22" t="str">
        <f t="shared" si="8"/>
        <v/>
      </c>
      <c r="OP6" s="22" t="str">
        <f t="shared" si="8"/>
        <v/>
      </c>
      <c r="OQ6" s="22" t="str">
        <f t="shared" si="8"/>
        <v/>
      </c>
      <c r="OR6" s="22" t="str">
        <f t="shared" si="8"/>
        <v/>
      </c>
      <c r="OS6" s="22" t="str">
        <f t="shared" si="8"/>
        <v/>
      </c>
      <c r="OT6" s="22" t="str">
        <f t="shared" si="8"/>
        <v/>
      </c>
      <c r="OU6" s="22" t="str">
        <f t="shared" si="8"/>
        <v/>
      </c>
      <c r="OV6" s="22" t="str">
        <f t="shared" si="8"/>
        <v/>
      </c>
      <c r="OW6" s="22" t="str">
        <f t="shared" si="8"/>
        <v/>
      </c>
      <c r="OX6" s="22" t="str">
        <f t="shared" si="8"/>
        <v/>
      </c>
      <c r="OY6" s="22" t="str">
        <f t="shared" si="8"/>
        <v/>
      </c>
      <c r="OZ6" s="22" t="str">
        <f t="shared" si="8"/>
        <v/>
      </c>
      <c r="PA6" s="22" t="str">
        <f t="shared" si="8"/>
        <v/>
      </c>
      <c r="PB6" s="22" t="str">
        <f t="shared" si="8"/>
        <v/>
      </c>
      <c r="PC6" s="22" t="str">
        <f t="shared" si="8"/>
        <v/>
      </c>
      <c r="PD6" s="22" t="str">
        <f t="shared" si="8"/>
        <v/>
      </c>
      <c r="PE6" s="22" t="str">
        <f t="shared" si="8"/>
        <v/>
      </c>
      <c r="PF6" s="22" t="str">
        <f t="shared" si="8"/>
        <v/>
      </c>
      <c r="PG6" s="22" t="str">
        <f t="shared" si="8"/>
        <v/>
      </c>
      <c r="PH6" s="22" t="str">
        <f t="shared" si="8"/>
        <v/>
      </c>
      <c r="PI6" s="22" t="str">
        <f t="shared" si="8"/>
        <v/>
      </c>
      <c r="PJ6" s="22" t="str">
        <f t="shared" si="8"/>
        <v/>
      </c>
      <c r="PK6" s="22" t="str">
        <f t="shared" si="8"/>
        <v/>
      </c>
      <c r="PL6" s="22" t="str">
        <f t="shared" si="8"/>
        <v/>
      </c>
      <c r="PM6" s="22" t="str">
        <f t="shared" si="8"/>
        <v/>
      </c>
      <c r="PN6" s="22" t="str">
        <f t="shared" si="8"/>
        <v/>
      </c>
      <c r="PO6" s="22" t="str">
        <f t="shared" si="8"/>
        <v/>
      </c>
      <c r="PP6" s="22" t="str">
        <f t="shared" si="8"/>
        <v/>
      </c>
      <c r="PQ6" s="22" t="str">
        <f t="shared" si="8"/>
        <v/>
      </c>
      <c r="PR6" s="22" t="str">
        <f t="shared" si="8"/>
        <v/>
      </c>
      <c r="PS6" s="22" t="str">
        <f t="shared" si="8"/>
        <v/>
      </c>
      <c r="PT6" s="22" t="str">
        <f t="shared" si="8"/>
        <v/>
      </c>
      <c r="PU6" s="22" t="str">
        <f t="shared" si="8"/>
        <v/>
      </c>
      <c r="PV6" s="22" t="str">
        <f t="shared" si="8"/>
        <v/>
      </c>
      <c r="PW6" s="22" t="str">
        <f t="shared" si="8"/>
        <v/>
      </c>
      <c r="PX6" s="22" t="str">
        <f t="shared" si="8"/>
        <v/>
      </c>
      <c r="PY6" s="22" t="str">
        <f t="shared" si="8"/>
        <v/>
      </c>
      <c r="PZ6" s="22" t="str">
        <f t="shared" si="8"/>
        <v/>
      </c>
      <c r="QA6" s="22" t="str">
        <f t="shared" si="8"/>
        <v/>
      </c>
      <c r="QB6" s="22" t="str">
        <f t="shared" si="8"/>
        <v/>
      </c>
      <c r="QC6" s="22" t="str">
        <f t="shared" si="8"/>
        <v/>
      </c>
      <c r="QD6" s="22" t="str">
        <f t="shared" si="8"/>
        <v/>
      </c>
      <c r="QE6" s="22" t="str">
        <f t="shared" si="8"/>
        <v/>
      </c>
      <c r="QF6" s="22" t="str">
        <f t="shared" si="8"/>
        <v/>
      </c>
      <c r="QG6" s="22" t="str">
        <f t="shared" ref="QG6:SR6" si="9">IF(OR(QG3&lt;&gt;0,QG5&lt;&gt;0),QG3-QG5,"")</f>
        <v/>
      </c>
      <c r="QH6" s="22" t="str">
        <f t="shared" si="9"/>
        <v/>
      </c>
      <c r="QI6" s="22" t="str">
        <f t="shared" si="9"/>
        <v/>
      </c>
      <c r="QJ6" s="22" t="str">
        <f t="shared" si="9"/>
        <v/>
      </c>
      <c r="QK6" s="22" t="str">
        <f t="shared" si="9"/>
        <v/>
      </c>
      <c r="QL6" s="22" t="str">
        <f t="shared" si="9"/>
        <v/>
      </c>
      <c r="QM6" s="22" t="str">
        <f t="shared" si="9"/>
        <v/>
      </c>
      <c r="QN6" s="22" t="str">
        <f t="shared" si="9"/>
        <v/>
      </c>
      <c r="QO6" s="22" t="str">
        <f t="shared" si="9"/>
        <v/>
      </c>
      <c r="QP6" s="22" t="str">
        <f t="shared" si="9"/>
        <v/>
      </c>
      <c r="QQ6" s="22" t="str">
        <f t="shared" si="9"/>
        <v/>
      </c>
      <c r="QR6" s="22" t="str">
        <f t="shared" si="9"/>
        <v/>
      </c>
      <c r="QS6" s="22" t="str">
        <f t="shared" si="9"/>
        <v/>
      </c>
      <c r="QT6" s="22" t="str">
        <f t="shared" si="9"/>
        <v/>
      </c>
      <c r="QU6" s="22" t="str">
        <f t="shared" si="9"/>
        <v/>
      </c>
      <c r="QV6" s="22" t="str">
        <f t="shared" si="9"/>
        <v/>
      </c>
      <c r="QW6" s="22" t="str">
        <f t="shared" si="9"/>
        <v/>
      </c>
      <c r="QX6" s="22" t="str">
        <f t="shared" si="9"/>
        <v/>
      </c>
      <c r="QY6" s="22" t="str">
        <f t="shared" si="9"/>
        <v/>
      </c>
      <c r="QZ6" s="22" t="str">
        <f t="shared" si="9"/>
        <v/>
      </c>
      <c r="RA6" s="22" t="str">
        <f t="shared" si="9"/>
        <v/>
      </c>
      <c r="RB6" s="22" t="str">
        <f t="shared" si="9"/>
        <v/>
      </c>
      <c r="RC6" s="22" t="str">
        <f t="shared" si="9"/>
        <v/>
      </c>
      <c r="RD6" s="22" t="str">
        <f t="shared" si="9"/>
        <v/>
      </c>
      <c r="RE6" s="22" t="str">
        <f t="shared" si="9"/>
        <v/>
      </c>
      <c r="RF6" s="22" t="str">
        <f t="shared" si="9"/>
        <v/>
      </c>
      <c r="RG6" s="22" t="str">
        <f t="shared" si="9"/>
        <v/>
      </c>
      <c r="RH6" s="22" t="str">
        <f t="shared" si="9"/>
        <v/>
      </c>
      <c r="RI6" s="22" t="str">
        <f t="shared" si="9"/>
        <v/>
      </c>
      <c r="RJ6" s="22" t="str">
        <f t="shared" si="9"/>
        <v/>
      </c>
      <c r="RK6" s="22" t="str">
        <f t="shared" si="9"/>
        <v/>
      </c>
      <c r="RL6" s="22" t="str">
        <f t="shared" si="9"/>
        <v/>
      </c>
      <c r="RM6" s="22" t="str">
        <f t="shared" si="9"/>
        <v/>
      </c>
      <c r="RN6" s="22" t="str">
        <f t="shared" si="9"/>
        <v/>
      </c>
      <c r="RO6" s="22" t="str">
        <f t="shared" si="9"/>
        <v/>
      </c>
      <c r="RP6" s="22" t="str">
        <f t="shared" si="9"/>
        <v/>
      </c>
      <c r="RQ6" s="22" t="str">
        <f t="shared" si="9"/>
        <v/>
      </c>
      <c r="RR6" s="22" t="str">
        <f t="shared" si="9"/>
        <v/>
      </c>
      <c r="RS6" s="22" t="str">
        <f t="shared" si="9"/>
        <v/>
      </c>
      <c r="RT6" s="22" t="str">
        <f t="shared" si="9"/>
        <v/>
      </c>
      <c r="RU6" s="22" t="str">
        <f t="shared" si="9"/>
        <v/>
      </c>
      <c r="RV6" s="22" t="str">
        <f t="shared" si="9"/>
        <v/>
      </c>
      <c r="RW6" s="22" t="str">
        <f t="shared" si="9"/>
        <v/>
      </c>
      <c r="RX6" s="22" t="str">
        <f t="shared" si="9"/>
        <v/>
      </c>
      <c r="RY6" s="22" t="str">
        <f t="shared" si="9"/>
        <v/>
      </c>
      <c r="RZ6" s="22" t="str">
        <f t="shared" si="9"/>
        <v/>
      </c>
      <c r="SA6" s="22" t="str">
        <f t="shared" si="9"/>
        <v/>
      </c>
      <c r="SB6" s="22" t="str">
        <f t="shared" si="9"/>
        <v/>
      </c>
      <c r="SC6" s="22" t="str">
        <f t="shared" si="9"/>
        <v/>
      </c>
      <c r="SD6" s="22" t="str">
        <f t="shared" si="9"/>
        <v/>
      </c>
      <c r="SE6" s="22" t="str">
        <f t="shared" si="9"/>
        <v/>
      </c>
      <c r="SF6" s="22" t="str">
        <f t="shared" si="9"/>
        <v/>
      </c>
      <c r="SG6" s="22" t="str">
        <f t="shared" si="9"/>
        <v/>
      </c>
      <c r="SH6" s="22" t="str">
        <f t="shared" si="9"/>
        <v/>
      </c>
      <c r="SI6" s="22" t="str">
        <f t="shared" si="9"/>
        <v/>
      </c>
      <c r="SJ6" s="22" t="str">
        <f t="shared" si="9"/>
        <v/>
      </c>
      <c r="SK6" s="22" t="str">
        <f t="shared" si="9"/>
        <v/>
      </c>
      <c r="SL6" s="22" t="str">
        <f t="shared" si="9"/>
        <v/>
      </c>
      <c r="SM6" s="22" t="str">
        <f t="shared" si="9"/>
        <v/>
      </c>
      <c r="SN6" s="22" t="str">
        <f t="shared" si="9"/>
        <v/>
      </c>
      <c r="SO6" s="22" t="str">
        <f t="shared" si="9"/>
        <v/>
      </c>
      <c r="SP6" s="22" t="str">
        <f t="shared" si="9"/>
        <v/>
      </c>
      <c r="SQ6" s="22" t="str">
        <f t="shared" si="9"/>
        <v/>
      </c>
      <c r="SR6" s="22" t="str">
        <f t="shared" si="9"/>
        <v/>
      </c>
      <c r="SS6" s="22" t="str">
        <f t="shared" ref="SS6:VD6" si="10">IF(OR(SS3&lt;&gt;0,SS5&lt;&gt;0),SS3-SS5,"")</f>
        <v/>
      </c>
      <c r="ST6" s="22" t="str">
        <f t="shared" si="10"/>
        <v/>
      </c>
      <c r="SU6" s="22" t="str">
        <f t="shared" si="10"/>
        <v/>
      </c>
      <c r="SV6" s="22" t="str">
        <f t="shared" si="10"/>
        <v/>
      </c>
      <c r="SW6" s="22" t="str">
        <f t="shared" si="10"/>
        <v/>
      </c>
      <c r="SX6" s="22" t="str">
        <f t="shared" si="10"/>
        <v/>
      </c>
      <c r="SY6" s="22" t="str">
        <f t="shared" si="10"/>
        <v/>
      </c>
      <c r="SZ6" s="22" t="str">
        <f t="shared" si="10"/>
        <v/>
      </c>
      <c r="TA6" s="22" t="str">
        <f t="shared" si="10"/>
        <v/>
      </c>
      <c r="TB6" s="22" t="str">
        <f t="shared" si="10"/>
        <v/>
      </c>
      <c r="TC6" s="22" t="str">
        <f t="shared" si="10"/>
        <v/>
      </c>
      <c r="TD6" s="22" t="str">
        <f t="shared" si="10"/>
        <v/>
      </c>
      <c r="TE6" s="22" t="str">
        <f t="shared" si="10"/>
        <v/>
      </c>
      <c r="TF6" s="22" t="str">
        <f t="shared" si="10"/>
        <v/>
      </c>
      <c r="TG6" s="22" t="str">
        <f t="shared" si="10"/>
        <v/>
      </c>
      <c r="TH6" s="22" t="str">
        <f t="shared" si="10"/>
        <v/>
      </c>
      <c r="TI6" s="22" t="str">
        <f t="shared" si="10"/>
        <v/>
      </c>
      <c r="TJ6" s="22" t="str">
        <f t="shared" si="10"/>
        <v/>
      </c>
      <c r="TK6" s="22" t="str">
        <f t="shared" si="10"/>
        <v/>
      </c>
      <c r="TL6" s="22" t="str">
        <f t="shared" si="10"/>
        <v/>
      </c>
      <c r="TM6" s="22" t="str">
        <f t="shared" si="10"/>
        <v/>
      </c>
      <c r="TN6" s="22" t="str">
        <f t="shared" si="10"/>
        <v/>
      </c>
      <c r="TO6" s="22" t="str">
        <f t="shared" si="10"/>
        <v/>
      </c>
      <c r="TP6" s="22" t="str">
        <f t="shared" si="10"/>
        <v/>
      </c>
      <c r="TQ6" s="22" t="str">
        <f t="shared" si="10"/>
        <v/>
      </c>
      <c r="TR6" s="22" t="str">
        <f t="shared" si="10"/>
        <v/>
      </c>
      <c r="TS6" s="22" t="str">
        <f t="shared" si="10"/>
        <v/>
      </c>
      <c r="TT6" s="22" t="str">
        <f t="shared" si="10"/>
        <v/>
      </c>
      <c r="TU6" s="22" t="str">
        <f t="shared" si="10"/>
        <v/>
      </c>
      <c r="TV6" s="22" t="str">
        <f t="shared" si="10"/>
        <v/>
      </c>
      <c r="TW6" s="22" t="str">
        <f t="shared" si="10"/>
        <v/>
      </c>
      <c r="TX6" s="22" t="str">
        <f t="shared" si="10"/>
        <v/>
      </c>
      <c r="TY6" s="22" t="str">
        <f t="shared" si="10"/>
        <v/>
      </c>
      <c r="TZ6" s="22" t="str">
        <f t="shared" si="10"/>
        <v/>
      </c>
      <c r="UA6" s="22" t="str">
        <f t="shared" si="10"/>
        <v/>
      </c>
      <c r="UB6" s="22" t="str">
        <f t="shared" si="10"/>
        <v/>
      </c>
      <c r="UC6" s="22" t="str">
        <f t="shared" si="10"/>
        <v/>
      </c>
      <c r="UD6" s="22" t="str">
        <f t="shared" si="10"/>
        <v/>
      </c>
      <c r="UE6" s="22" t="str">
        <f t="shared" si="10"/>
        <v/>
      </c>
      <c r="UF6" s="22" t="str">
        <f t="shared" si="10"/>
        <v/>
      </c>
      <c r="UG6" s="22" t="str">
        <f t="shared" si="10"/>
        <v/>
      </c>
      <c r="UH6" s="22" t="str">
        <f t="shared" si="10"/>
        <v/>
      </c>
      <c r="UI6" s="22" t="str">
        <f t="shared" si="10"/>
        <v/>
      </c>
      <c r="UJ6" s="22" t="str">
        <f t="shared" si="10"/>
        <v/>
      </c>
      <c r="UK6" s="22" t="str">
        <f t="shared" si="10"/>
        <v/>
      </c>
      <c r="UL6" s="22" t="str">
        <f t="shared" si="10"/>
        <v/>
      </c>
      <c r="UM6" s="22" t="str">
        <f t="shared" si="10"/>
        <v/>
      </c>
      <c r="UN6" s="22" t="str">
        <f t="shared" si="10"/>
        <v/>
      </c>
      <c r="UO6" s="22" t="str">
        <f t="shared" si="10"/>
        <v/>
      </c>
      <c r="UP6" s="22" t="str">
        <f t="shared" si="10"/>
        <v/>
      </c>
      <c r="UQ6" s="22" t="str">
        <f t="shared" si="10"/>
        <v/>
      </c>
      <c r="UR6" s="22" t="str">
        <f t="shared" si="10"/>
        <v/>
      </c>
      <c r="US6" s="22" t="str">
        <f t="shared" si="10"/>
        <v/>
      </c>
      <c r="UT6" s="22" t="str">
        <f t="shared" si="10"/>
        <v/>
      </c>
      <c r="UU6" s="22" t="str">
        <f t="shared" si="10"/>
        <v/>
      </c>
      <c r="UV6" s="22" t="str">
        <f t="shared" si="10"/>
        <v/>
      </c>
      <c r="UW6" s="22" t="str">
        <f t="shared" si="10"/>
        <v/>
      </c>
      <c r="UX6" s="22" t="str">
        <f t="shared" si="10"/>
        <v/>
      </c>
      <c r="UY6" s="22" t="str">
        <f t="shared" si="10"/>
        <v/>
      </c>
      <c r="UZ6" s="22" t="str">
        <f t="shared" si="10"/>
        <v/>
      </c>
      <c r="VA6" s="22" t="str">
        <f t="shared" si="10"/>
        <v/>
      </c>
      <c r="VB6" s="22" t="str">
        <f t="shared" si="10"/>
        <v/>
      </c>
      <c r="VC6" s="22" t="str">
        <f t="shared" si="10"/>
        <v/>
      </c>
      <c r="VD6" s="22" t="str">
        <f t="shared" si="10"/>
        <v/>
      </c>
      <c r="VE6" s="22" t="str">
        <f t="shared" ref="VE6:XP6" si="11">IF(OR(VE3&lt;&gt;0,VE5&lt;&gt;0),VE3-VE5,"")</f>
        <v/>
      </c>
      <c r="VF6" s="22" t="str">
        <f t="shared" si="11"/>
        <v/>
      </c>
      <c r="VG6" s="22" t="str">
        <f t="shared" si="11"/>
        <v/>
      </c>
      <c r="VH6" s="22" t="str">
        <f t="shared" si="11"/>
        <v/>
      </c>
      <c r="VI6" s="22" t="str">
        <f t="shared" si="11"/>
        <v/>
      </c>
      <c r="VJ6" s="22" t="str">
        <f t="shared" si="11"/>
        <v/>
      </c>
      <c r="VK6" s="22" t="str">
        <f t="shared" si="11"/>
        <v/>
      </c>
      <c r="VL6" s="22" t="str">
        <f t="shared" si="11"/>
        <v/>
      </c>
      <c r="VM6" s="22" t="str">
        <f t="shared" si="11"/>
        <v/>
      </c>
      <c r="VN6" s="22" t="str">
        <f t="shared" si="11"/>
        <v/>
      </c>
      <c r="VO6" s="22" t="str">
        <f t="shared" si="11"/>
        <v/>
      </c>
      <c r="VP6" s="22" t="str">
        <f t="shared" si="11"/>
        <v/>
      </c>
      <c r="VQ6" s="22" t="str">
        <f t="shared" si="11"/>
        <v/>
      </c>
      <c r="VR6" s="22" t="str">
        <f t="shared" si="11"/>
        <v/>
      </c>
      <c r="VS6" s="22" t="str">
        <f t="shared" si="11"/>
        <v/>
      </c>
      <c r="VT6" s="22" t="str">
        <f t="shared" si="11"/>
        <v/>
      </c>
      <c r="VU6" s="22" t="str">
        <f t="shared" si="11"/>
        <v/>
      </c>
      <c r="VV6" s="22" t="str">
        <f t="shared" si="11"/>
        <v/>
      </c>
      <c r="VW6" s="22" t="str">
        <f t="shared" si="11"/>
        <v/>
      </c>
      <c r="VX6" s="22" t="str">
        <f t="shared" si="11"/>
        <v/>
      </c>
      <c r="VY6" s="22" t="str">
        <f t="shared" si="11"/>
        <v/>
      </c>
      <c r="VZ6" s="22" t="str">
        <f t="shared" si="11"/>
        <v/>
      </c>
      <c r="WA6" s="22" t="str">
        <f t="shared" si="11"/>
        <v/>
      </c>
      <c r="WB6" s="22" t="str">
        <f t="shared" si="11"/>
        <v/>
      </c>
      <c r="WC6" s="22" t="str">
        <f t="shared" si="11"/>
        <v/>
      </c>
      <c r="WD6" s="22" t="str">
        <f t="shared" si="11"/>
        <v/>
      </c>
      <c r="WE6" s="22" t="str">
        <f t="shared" si="11"/>
        <v/>
      </c>
      <c r="WF6" s="22" t="str">
        <f t="shared" si="11"/>
        <v/>
      </c>
      <c r="WG6" s="22" t="str">
        <f t="shared" si="11"/>
        <v/>
      </c>
      <c r="WH6" s="22" t="str">
        <f t="shared" si="11"/>
        <v/>
      </c>
      <c r="WI6" s="22" t="str">
        <f t="shared" si="11"/>
        <v/>
      </c>
      <c r="WJ6" s="22" t="str">
        <f t="shared" si="11"/>
        <v/>
      </c>
      <c r="WK6" s="22" t="str">
        <f t="shared" si="11"/>
        <v/>
      </c>
      <c r="WL6" s="22" t="str">
        <f t="shared" si="11"/>
        <v/>
      </c>
      <c r="WM6" s="22" t="str">
        <f t="shared" si="11"/>
        <v/>
      </c>
      <c r="WN6" s="22" t="str">
        <f t="shared" si="11"/>
        <v/>
      </c>
      <c r="WO6" s="22" t="str">
        <f t="shared" si="11"/>
        <v/>
      </c>
      <c r="WP6" s="22" t="str">
        <f t="shared" si="11"/>
        <v/>
      </c>
      <c r="WQ6" s="22" t="str">
        <f t="shared" si="11"/>
        <v/>
      </c>
      <c r="WR6" s="22" t="str">
        <f t="shared" si="11"/>
        <v/>
      </c>
      <c r="WS6" s="22" t="str">
        <f t="shared" si="11"/>
        <v/>
      </c>
      <c r="WT6" s="22" t="str">
        <f t="shared" si="11"/>
        <v/>
      </c>
      <c r="WU6" s="22" t="str">
        <f t="shared" si="11"/>
        <v/>
      </c>
      <c r="WV6" s="22" t="str">
        <f t="shared" si="11"/>
        <v/>
      </c>
      <c r="WW6" s="22" t="str">
        <f t="shared" si="11"/>
        <v/>
      </c>
      <c r="WX6" s="22" t="str">
        <f t="shared" si="11"/>
        <v/>
      </c>
      <c r="WY6" s="22" t="str">
        <f t="shared" si="11"/>
        <v/>
      </c>
      <c r="WZ6" s="22" t="str">
        <f t="shared" si="11"/>
        <v/>
      </c>
      <c r="XA6" s="22" t="str">
        <f t="shared" si="11"/>
        <v/>
      </c>
      <c r="XB6" s="22" t="str">
        <f t="shared" si="11"/>
        <v/>
      </c>
      <c r="XC6" s="22" t="str">
        <f t="shared" si="11"/>
        <v/>
      </c>
      <c r="XD6" s="22" t="str">
        <f t="shared" si="11"/>
        <v/>
      </c>
      <c r="XE6" s="22" t="str">
        <f t="shared" si="11"/>
        <v/>
      </c>
      <c r="XF6" s="22" t="str">
        <f t="shared" si="11"/>
        <v/>
      </c>
      <c r="XG6" s="22" t="str">
        <f t="shared" si="11"/>
        <v/>
      </c>
      <c r="XH6" s="22" t="str">
        <f t="shared" si="11"/>
        <v/>
      </c>
      <c r="XI6" s="22" t="str">
        <f t="shared" si="11"/>
        <v/>
      </c>
      <c r="XJ6" s="22" t="str">
        <f t="shared" si="11"/>
        <v/>
      </c>
      <c r="XK6" s="22" t="str">
        <f t="shared" si="11"/>
        <v/>
      </c>
      <c r="XL6" s="22" t="str">
        <f t="shared" si="11"/>
        <v/>
      </c>
      <c r="XM6" s="22" t="str">
        <f t="shared" si="11"/>
        <v/>
      </c>
      <c r="XN6" s="22" t="str">
        <f t="shared" si="11"/>
        <v/>
      </c>
      <c r="XO6" s="22" t="str">
        <f t="shared" si="11"/>
        <v/>
      </c>
      <c r="XP6" s="22" t="str">
        <f t="shared" si="11"/>
        <v/>
      </c>
      <c r="XQ6" s="22" t="str">
        <f t="shared" ref="XQ6:ZY6" si="12">IF(OR(XQ3&lt;&gt;0,XQ5&lt;&gt;0),XQ3-XQ5,"")</f>
        <v/>
      </c>
      <c r="XR6" s="22" t="str">
        <f t="shared" si="12"/>
        <v/>
      </c>
      <c r="XS6" s="22" t="str">
        <f t="shared" si="12"/>
        <v/>
      </c>
      <c r="XT6" s="22" t="str">
        <f t="shared" si="12"/>
        <v/>
      </c>
      <c r="XU6" s="22" t="str">
        <f t="shared" si="12"/>
        <v/>
      </c>
      <c r="XV6" s="22" t="str">
        <f t="shared" si="12"/>
        <v/>
      </c>
      <c r="XW6" s="22" t="str">
        <f t="shared" si="12"/>
        <v/>
      </c>
      <c r="XX6" s="22" t="str">
        <f t="shared" si="12"/>
        <v/>
      </c>
      <c r="XY6" s="22" t="str">
        <f t="shared" si="12"/>
        <v/>
      </c>
      <c r="XZ6" s="22" t="str">
        <f t="shared" si="12"/>
        <v/>
      </c>
      <c r="YA6" s="22" t="str">
        <f t="shared" si="12"/>
        <v/>
      </c>
      <c r="YB6" s="22" t="str">
        <f t="shared" si="12"/>
        <v/>
      </c>
      <c r="YC6" s="22" t="str">
        <f t="shared" si="12"/>
        <v/>
      </c>
      <c r="YD6" s="22" t="str">
        <f t="shared" si="12"/>
        <v/>
      </c>
      <c r="YE6" s="22" t="str">
        <f t="shared" si="12"/>
        <v/>
      </c>
      <c r="YF6" s="22" t="str">
        <f t="shared" si="12"/>
        <v/>
      </c>
      <c r="YG6" s="22" t="str">
        <f t="shared" si="12"/>
        <v/>
      </c>
      <c r="YH6" s="22" t="str">
        <f t="shared" si="12"/>
        <v/>
      </c>
      <c r="YI6" s="22" t="str">
        <f t="shared" si="12"/>
        <v/>
      </c>
      <c r="YJ6" s="22" t="str">
        <f t="shared" si="12"/>
        <v/>
      </c>
      <c r="YK6" s="22" t="str">
        <f t="shared" si="12"/>
        <v/>
      </c>
      <c r="YL6" s="22" t="str">
        <f t="shared" si="12"/>
        <v/>
      </c>
      <c r="YM6" s="22" t="str">
        <f t="shared" si="12"/>
        <v/>
      </c>
      <c r="YN6" s="22" t="str">
        <f t="shared" si="12"/>
        <v/>
      </c>
      <c r="YO6" s="22" t="str">
        <f t="shared" si="12"/>
        <v/>
      </c>
      <c r="YP6" s="22" t="str">
        <f t="shared" si="12"/>
        <v/>
      </c>
      <c r="YQ6" s="22" t="str">
        <f t="shared" si="12"/>
        <v/>
      </c>
      <c r="YR6" s="22" t="str">
        <f t="shared" si="12"/>
        <v/>
      </c>
      <c r="YS6" s="22" t="str">
        <f t="shared" si="12"/>
        <v/>
      </c>
      <c r="YT6" s="22" t="str">
        <f t="shared" si="12"/>
        <v/>
      </c>
      <c r="YU6" s="22" t="str">
        <f t="shared" si="12"/>
        <v/>
      </c>
      <c r="YV6" s="22" t="str">
        <f t="shared" si="12"/>
        <v/>
      </c>
      <c r="YW6" s="22" t="str">
        <f t="shared" si="12"/>
        <v/>
      </c>
      <c r="YX6" s="22" t="str">
        <f t="shared" si="12"/>
        <v/>
      </c>
      <c r="YY6" s="22" t="str">
        <f t="shared" si="12"/>
        <v/>
      </c>
      <c r="YZ6" s="22" t="str">
        <f t="shared" si="12"/>
        <v/>
      </c>
      <c r="ZA6" s="22" t="str">
        <f t="shared" si="12"/>
        <v/>
      </c>
      <c r="ZB6" s="22" t="str">
        <f t="shared" si="12"/>
        <v/>
      </c>
      <c r="ZC6" s="22" t="str">
        <f t="shared" si="12"/>
        <v/>
      </c>
      <c r="ZD6" s="22" t="str">
        <f t="shared" si="12"/>
        <v/>
      </c>
      <c r="ZE6" s="22" t="str">
        <f t="shared" si="12"/>
        <v/>
      </c>
      <c r="ZF6" s="22" t="str">
        <f t="shared" si="12"/>
        <v/>
      </c>
      <c r="ZG6" s="22" t="str">
        <f t="shared" si="12"/>
        <v/>
      </c>
      <c r="ZH6" s="22" t="str">
        <f t="shared" si="12"/>
        <v/>
      </c>
      <c r="ZI6" s="22" t="str">
        <f t="shared" si="12"/>
        <v/>
      </c>
      <c r="ZJ6" s="22" t="str">
        <f t="shared" si="12"/>
        <v/>
      </c>
      <c r="ZK6" s="22" t="str">
        <f t="shared" si="12"/>
        <v/>
      </c>
      <c r="ZL6" s="22" t="str">
        <f t="shared" si="12"/>
        <v/>
      </c>
      <c r="ZM6" s="22" t="str">
        <f t="shared" si="12"/>
        <v/>
      </c>
      <c r="ZN6" s="22" t="str">
        <f t="shared" si="12"/>
        <v/>
      </c>
      <c r="ZO6" s="22" t="str">
        <f t="shared" si="12"/>
        <v/>
      </c>
      <c r="ZP6" s="22" t="str">
        <f t="shared" si="12"/>
        <v/>
      </c>
      <c r="ZQ6" s="22" t="str">
        <f t="shared" si="12"/>
        <v/>
      </c>
      <c r="ZR6" s="22" t="str">
        <f t="shared" si="12"/>
        <v/>
      </c>
      <c r="ZS6" s="22" t="str">
        <f t="shared" si="12"/>
        <v/>
      </c>
      <c r="ZT6" s="22" t="str">
        <f t="shared" si="12"/>
        <v/>
      </c>
      <c r="ZU6" s="22" t="str">
        <f t="shared" si="12"/>
        <v/>
      </c>
      <c r="ZV6" s="22" t="str">
        <f t="shared" si="12"/>
        <v/>
      </c>
      <c r="ZW6" s="22" t="str">
        <f t="shared" si="12"/>
        <v/>
      </c>
      <c r="ZX6" s="22" t="str">
        <f t="shared" si="12"/>
        <v/>
      </c>
      <c r="ZY6" s="22" t="str">
        <f t="shared" si="12"/>
        <v/>
      </c>
    </row>
    <row r="7" spans="1:701" s="25" customFormat="1" x14ac:dyDescent="0.25">
      <c r="A7" s="4" t="s">
        <v>6</v>
      </c>
      <c r="B7" s="24">
        <v>20</v>
      </c>
      <c r="C7" s="24">
        <v>20</v>
      </c>
      <c r="D7" s="24">
        <v>20</v>
      </c>
      <c r="E7" s="24">
        <v>20</v>
      </c>
      <c r="F7" s="24">
        <v>15</v>
      </c>
      <c r="G7" s="24">
        <v>15</v>
      </c>
      <c r="H7" s="24">
        <v>20</v>
      </c>
      <c r="I7" s="24">
        <v>20</v>
      </c>
      <c r="J7" s="24">
        <v>20</v>
      </c>
      <c r="K7" s="24">
        <v>20</v>
      </c>
      <c r="L7" s="24">
        <v>20</v>
      </c>
      <c r="M7" s="24">
        <v>20</v>
      </c>
      <c r="N7" s="24">
        <v>20</v>
      </c>
      <c r="O7" s="24">
        <v>20</v>
      </c>
      <c r="P7" s="24">
        <v>10</v>
      </c>
      <c r="Q7" s="24">
        <v>10</v>
      </c>
      <c r="R7" s="24">
        <v>20</v>
      </c>
      <c r="S7" s="24">
        <v>20</v>
      </c>
      <c r="T7" s="24">
        <v>20</v>
      </c>
      <c r="U7" s="24">
        <v>20</v>
      </c>
      <c r="V7" s="24">
        <v>20</v>
      </c>
      <c r="W7" s="24">
        <v>20</v>
      </c>
      <c r="X7" s="24">
        <v>20</v>
      </c>
      <c r="Y7" s="24">
        <v>10</v>
      </c>
      <c r="Z7" s="24">
        <v>10</v>
      </c>
      <c r="AA7" s="24">
        <v>20</v>
      </c>
      <c r="AB7" s="24">
        <v>20</v>
      </c>
      <c r="AC7" s="24">
        <v>20</v>
      </c>
      <c r="AD7" s="24">
        <v>20</v>
      </c>
      <c r="AE7" s="24">
        <v>20</v>
      </c>
      <c r="AF7" s="24">
        <v>20</v>
      </c>
      <c r="AG7" s="24">
        <v>20</v>
      </c>
      <c r="AH7" s="24">
        <v>20</v>
      </c>
      <c r="AI7" s="24">
        <v>20</v>
      </c>
      <c r="AJ7" s="24">
        <v>20</v>
      </c>
      <c r="AK7" s="24">
        <v>20</v>
      </c>
      <c r="AL7" s="24">
        <v>20</v>
      </c>
      <c r="AM7" s="24">
        <v>20</v>
      </c>
      <c r="AN7" s="24">
        <v>20</v>
      </c>
      <c r="AO7" s="24">
        <v>20</v>
      </c>
      <c r="AP7" s="24">
        <v>20</v>
      </c>
      <c r="AQ7" s="24">
        <v>20</v>
      </c>
      <c r="AR7" s="24">
        <v>20</v>
      </c>
      <c r="AS7" s="24">
        <v>20</v>
      </c>
      <c r="AT7" s="24">
        <v>20</v>
      </c>
      <c r="AU7" s="24">
        <v>20</v>
      </c>
      <c r="AV7" s="24">
        <v>20</v>
      </c>
      <c r="AW7" s="24">
        <v>20</v>
      </c>
      <c r="AX7" s="24">
        <v>20</v>
      </c>
      <c r="AY7" s="24">
        <v>20</v>
      </c>
      <c r="AZ7" s="24">
        <v>20</v>
      </c>
      <c r="BA7" s="24">
        <v>20</v>
      </c>
      <c r="BB7" s="24">
        <v>20</v>
      </c>
      <c r="BC7" s="24">
        <v>20</v>
      </c>
      <c r="BD7" s="24">
        <v>20</v>
      </c>
      <c r="BE7" s="24">
        <v>20</v>
      </c>
      <c r="BF7" s="24">
        <v>20</v>
      </c>
      <c r="BG7" s="24">
        <v>20</v>
      </c>
      <c r="BH7" s="24">
        <v>20</v>
      </c>
      <c r="BI7" s="24">
        <v>20</v>
      </c>
      <c r="BJ7" s="24">
        <v>20</v>
      </c>
      <c r="BK7" s="24">
        <v>20</v>
      </c>
      <c r="BL7" s="24">
        <v>20</v>
      </c>
      <c r="BM7" s="24">
        <v>15</v>
      </c>
      <c r="BN7" s="24">
        <v>20</v>
      </c>
      <c r="BO7" s="24">
        <v>20</v>
      </c>
      <c r="BP7" s="24">
        <v>20</v>
      </c>
      <c r="BQ7" s="24">
        <v>20</v>
      </c>
      <c r="BR7" s="24">
        <v>20</v>
      </c>
      <c r="BS7" s="24">
        <v>20</v>
      </c>
      <c r="BT7" s="24">
        <v>20</v>
      </c>
      <c r="BU7" s="24">
        <v>20</v>
      </c>
      <c r="BV7" s="24">
        <v>20</v>
      </c>
      <c r="BW7" s="24">
        <v>20</v>
      </c>
      <c r="BX7" s="24">
        <v>20</v>
      </c>
      <c r="BY7" s="24">
        <v>20</v>
      </c>
      <c r="BZ7" s="24">
        <v>20</v>
      </c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2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24"/>
      <c r="QJ7" s="24"/>
      <c r="QK7" s="2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24"/>
      <c r="SS7" s="24"/>
      <c r="ST7" s="24"/>
      <c r="SU7" s="24"/>
      <c r="SV7" s="24"/>
      <c r="SW7" s="24"/>
      <c r="SX7" s="24"/>
      <c r="SY7" s="24"/>
      <c r="SZ7" s="2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</row>
    <row r="8" spans="1:701" ht="15" customHeight="1" x14ac:dyDescent="0.25">
      <c r="A8" s="5" t="s">
        <v>7</v>
      </c>
      <c r="B8" s="26" t="s">
        <v>8</v>
      </c>
      <c r="C8" s="26" t="s">
        <v>8</v>
      </c>
      <c r="D8" s="26" t="s">
        <v>8</v>
      </c>
      <c r="E8" s="26" t="s">
        <v>9</v>
      </c>
      <c r="F8" s="26" t="s">
        <v>9</v>
      </c>
      <c r="G8" s="26" t="s">
        <v>9</v>
      </c>
      <c r="H8" s="26" t="s">
        <v>8</v>
      </c>
      <c r="I8" s="26" t="s">
        <v>8</v>
      </c>
      <c r="J8" s="26" t="s">
        <v>8</v>
      </c>
      <c r="K8" s="26" t="s">
        <v>8</v>
      </c>
      <c r="L8" s="26" t="s">
        <v>10</v>
      </c>
      <c r="M8" s="26" t="s">
        <v>8</v>
      </c>
      <c r="N8" s="26" t="s">
        <v>8</v>
      </c>
      <c r="O8" s="26" t="s">
        <v>9</v>
      </c>
      <c r="P8" s="26" t="s">
        <v>27</v>
      </c>
      <c r="Q8" s="26" t="s">
        <v>27</v>
      </c>
      <c r="R8" s="26" t="s">
        <v>8</v>
      </c>
      <c r="S8" s="26" t="s">
        <v>8</v>
      </c>
      <c r="T8" s="26" t="s">
        <v>8</v>
      </c>
      <c r="U8" s="26" t="s">
        <v>8</v>
      </c>
      <c r="V8" s="26" t="s">
        <v>8</v>
      </c>
      <c r="W8" s="26" t="s">
        <v>8</v>
      </c>
      <c r="X8" s="26" t="s">
        <v>8</v>
      </c>
      <c r="Y8" s="26" t="s">
        <v>27</v>
      </c>
      <c r="Z8" s="26" t="s">
        <v>27</v>
      </c>
      <c r="AA8" s="26" t="s">
        <v>10</v>
      </c>
      <c r="AB8" s="26" t="s">
        <v>30</v>
      </c>
      <c r="AC8" s="26" t="s">
        <v>8</v>
      </c>
      <c r="AD8" s="26" t="s">
        <v>8</v>
      </c>
      <c r="AE8" s="26" t="s">
        <v>8</v>
      </c>
      <c r="AF8" s="26" t="s">
        <v>9</v>
      </c>
      <c r="AG8" s="26" t="s">
        <v>9</v>
      </c>
      <c r="AH8" s="26" t="s">
        <v>9</v>
      </c>
      <c r="AI8" s="26" t="s">
        <v>9</v>
      </c>
      <c r="AJ8" s="26" t="s">
        <v>8</v>
      </c>
      <c r="AK8" s="26" t="s">
        <v>9</v>
      </c>
      <c r="AL8" s="26" t="s">
        <v>9</v>
      </c>
      <c r="AM8" s="26" t="s">
        <v>10</v>
      </c>
      <c r="AN8" s="26" t="s">
        <v>9</v>
      </c>
      <c r="AO8" s="26" t="s">
        <v>9</v>
      </c>
      <c r="AP8" s="26" t="s">
        <v>10</v>
      </c>
      <c r="AQ8" s="26" t="s">
        <v>9</v>
      </c>
      <c r="AR8" s="26" t="s">
        <v>42</v>
      </c>
      <c r="AS8" s="26" t="s">
        <v>8</v>
      </c>
      <c r="AT8" s="26" t="s">
        <v>9</v>
      </c>
      <c r="AU8" s="26" t="s">
        <v>8</v>
      </c>
      <c r="AV8" s="26" t="s">
        <v>8</v>
      </c>
      <c r="AW8" s="26" t="s">
        <v>9</v>
      </c>
      <c r="AX8" s="26" t="s">
        <v>8</v>
      </c>
      <c r="AY8" s="26" t="s">
        <v>40</v>
      </c>
      <c r="AZ8" s="26" t="s">
        <v>43</v>
      </c>
      <c r="BA8" s="26" t="s">
        <v>9</v>
      </c>
      <c r="BB8" s="26" t="s">
        <v>8</v>
      </c>
      <c r="BC8" s="26" t="s">
        <v>8</v>
      </c>
      <c r="BD8" s="26" t="s">
        <v>8</v>
      </c>
      <c r="BE8" s="26" t="s">
        <v>8</v>
      </c>
      <c r="BF8" s="26" t="s">
        <v>27</v>
      </c>
      <c r="BG8" s="26" t="s">
        <v>9</v>
      </c>
      <c r="BH8" s="26" t="s">
        <v>27</v>
      </c>
      <c r="BI8" s="26" t="s">
        <v>9</v>
      </c>
      <c r="BJ8" s="26" t="s">
        <v>46</v>
      </c>
      <c r="BK8" s="26" t="s">
        <v>43</v>
      </c>
      <c r="BL8" s="26" t="s">
        <v>9</v>
      </c>
      <c r="BM8" s="26" t="s">
        <v>9</v>
      </c>
      <c r="BN8" s="26" t="s">
        <v>50</v>
      </c>
      <c r="BO8" s="26" t="s">
        <v>27</v>
      </c>
      <c r="BP8" s="26" t="s">
        <v>42</v>
      </c>
      <c r="BQ8" s="26" t="s">
        <v>27</v>
      </c>
      <c r="BR8" s="26" t="s">
        <v>52</v>
      </c>
      <c r="BS8" s="26" t="s">
        <v>9</v>
      </c>
      <c r="BT8" s="26" t="s">
        <v>42</v>
      </c>
      <c r="BU8" s="26" t="s">
        <v>53</v>
      </c>
      <c r="BV8" s="26" t="s">
        <v>53</v>
      </c>
      <c r="BW8" s="26" t="s">
        <v>9</v>
      </c>
      <c r="BX8" s="26" t="s">
        <v>8</v>
      </c>
      <c r="BY8" s="26" t="s">
        <v>9</v>
      </c>
      <c r="BZ8" s="26" t="s">
        <v>10</v>
      </c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7"/>
      <c r="NJ8" s="27"/>
      <c r="NK8" s="27"/>
      <c r="NL8" s="27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</row>
    <row r="9" spans="1:701" x14ac:dyDescent="0.25">
      <c r="A9" s="5" t="s">
        <v>11</v>
      </c>
      <c r="B9" s="27" t="s">
        <v>12</v>
      </c>
      <c r="C9" s="27" t="s">
        <v>12</v>
      </c>
      <c r="D9" s="27" t="s">
        <v>12</v>
      </c>
      <c r="E9" s="27" t="s">
        <v>12</v>
      </c>
      <c r="F9" s="27" t="s">
        <v>12</v>
      </c>
      <c r="G9" s="27" t="s">
        <v>12</v>
      </c>
      <c r="H9" s="27" t="s">
        <v>12</v>
      </c>
      <c r="I9" s="27" t="s">
        <v>12</v>
      </c>
      <c r="J9" s="27" t="s">
        <v>12</v>
      </c>
      <c r="K9" s="27" t="s">
        <v>12</v>
      </c>
      <c r="L9" s="27" t="s">
        <v>12</v>
      </c>
      <c r="M9" s="27" t="s">
        <v>12</v>
      </c>
      <c r="N9" s="27" t="s">
        <v>12</v>
      </c>
      <c r="O9" s="27" t="s">
        <v>12</v>
      </c>
      <c r="P9" s="27" t="s">
        <v>12</v>
      </c>
      <c r="Q9" s="27" t="s">
        <v>12</v>
      </c>
      <c r="R9" s="27" t="s">
        <v>12</v>
      </c>
      <c r="S9" s="27" t="s">
        <v>12</v>
      </c>
      <c r="T9" s="27" t="s">
        <v>12</v>
      </c>
      <c r="U9" s="27" t="s">
        <v>12</v>
      </c>
      <c r="V9" s="27" t="s">
        <v>12</v>
      </c>
      <c r="W9" s="27" t="s">
        <v>12</v>
      </c>
      <c r="X9" s="27" t="s">
        <v>12</v>
      </c>
      <c r="Y9" s="27" t="s">
        <v>12</v>
      </c>
      <c r="Z9" s="27" t="s">
        <v>12</v>
      </c>
      <c r="AA9" s="27" t="s">
        <v>12</v>
      </c>
      <c r="AB9" s="27" t="s">
        <v>12</v>
      </c>
      <c r="AC9" s="27" t="s">
        <v>12</v>
      </c>
      <c r="AD9" s="27" t="s">
        <v>12</v>
      </c>
      <c r="AE9" s="27" t="s">
        <v>12</v>
      </c>
      <c r="AF9" s="27" t="s">
        <v>12</v>
      </c>
      <c r="AG9" s="27" t="s">
        <v>12</v>
      </c>
      <c r="AH9" s="27" t="s">
        <v>12</v>
      </c>
      <c r="AI9" s="27" t="s">
        <v>12</v>
      </c>
      <c r="AJ9" s="27" t="s">
        <v>12</v>
      </c>
      <c r="AK9" s="27" t="s">
        <v>12</v>
      </c>
      <c r="AL9" s="27" t="s">
        <v>12</v>
      </c>
      <c r="AM9" s="27" t="s">
        <v>12</v>
      </c>
      <c r="AN9" s="27" t="s">
        <v>12</v>
      </c>
      <c r="AO9" s="27" t="s">
        <v>12</v>
      </c>
      <c r="AP9" s="27" t="s">
        <v>12</v>
      </c>
      <c r="AQ9" s="27" t="s">
        <v>12</v>
      </c>
      <c r="AR9" s="27" t="s">
        <v>12</v>
      </c>
      <c r="AS9" s="27" t="s">
        <v>12</v>
      </c>
      <c r="AT9" s="27" t="s">
        <v>12</v>
      </c>
      <c r="AU9" s="27" t="s">
        <v>12</v>
      </c>
      <c r="AV9" s="27" t="s">
        <v>12</v>
      </c>
      <c r="AW9" s="27" t="s">
        <v>12</v>
      </c>
      <c r="AX9" s="27" t="s">
        <v>12</v>
      </c>
      <c r="AY9" s="27" t="s">
        <v>12</v>
      </c>
      <c r="AZ9" s="27" t="s">
        <v>12</v>
      </c>
      <c r="BA9" s="27" t="s">
        <v>12</v>
      </c>
      <c r="BB9" s="27" t="s">
        <v>12</v>
      </c>
      <c r="BC9" s="27" t="s">
        <v>12</v>
      </c>
      <c r="BD9" s="27" t="s">
        <v>12</v>
      </c>
      <c r="BE9" s="27" t="s">
        <v>12</v>
      </c>
      <c r="BF9" s="27" t="s">
        <v>12</v>
      </c>
      <c r="BG9" s="28" t="s">
        <v>12</v>
      </c>
      <c r="BH9" s="28" t="s">
        <v>12</v>
      </c>
      <c r="BI9" s="27" t="s">
        <v>12</v>
      </c>
      <c r="BJ9" s="27" t="s">
        <v>12</v>
      </c>
      <c r="BK9" s="27" t="s">
        <v>12</v>
      </c>
      <c r="BL9" s="27" t="s">
        <v>12</v>
      </c>
      <c r="BM9" s="27" t="s">
        <v>12</v>
      </c>
      <c r="BN9" s="27" t="s">
        <v>12</v>
      </c>
      <c r="BO9" s="27" t="s">
        <v>12</v>
      </c>
      <c r="BP9" s="27" t="s">
        <v>12</v>
      </c>
      <c r="BQ9" s="27" t="s">
        <v>12</v>
      </c>
      <c r="BR9" s="27" t="s">
        <v>12</v>
      </c>
      <c r="BS9" s="27" t="s">
        <v>12</v>
      </c>
      <c r="BT9" s="27" t="s">
        <v>12</v>
      </c>
      <c r="BU9" s="27" t="s">
        <v>12</v>
      </c>
      <c r="BV9" s="27" t="s">
        <v>12</v>
      </c>
      <c r="BW9" s="27" t="s">
        <v>12</v>
      </c>
      <c r="BX9" s="27" t="s">
        <v>12</v>
      </c>
      <c r="BY9" s="27" t="s">
        <v>12</v>
      </c>
      <c r="BZ9" s="27" t="s">
        <v>12</v>
      </c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6"/>
      <c r="CT9" s="26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</row>
    <row r="10" spans="1:701" x14ac:dyDescent="0.25">
      <c r="A10" s="2" t="s">
        <v>13</v>
      </c>
      <c r="B10" s="28">
        <v>250</v>
      </c>
      <c r="C10" s="28">
        <v>250</v>
      </c>
      <c r="D10" s="28">
        <v>0</v>
      </c>
      <c r="E10" s="28">
        <v>525</v>
      </c>
      <c r="F10" s="28">
        <v>250</v>
      </c>
      <c r="G10" s="28">
        <v>250</v>
      </c>
      <c r="H10" s="28">
        <v>750</v>
      </c>
      <c r="I10" s="28">
        <v>0</v>
      </c>
      <c r="J10" s="28"/>
      <c r="K10" s="28">
        <v>0</v>
      </c>
      <c r="L10" s="28">
        <v>125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525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125</v>
      </c>
      <c r="AC10" s="28">
        <v>0</v>
      </c>
      <c r="AD10" s="28">
        <v>525</v>
      </c>
      <c r="AE10" s="28">
        <v>525</v>
      </c>
      <c r="AF10" s="28">
        <v>0</v>
      </c>
      <c r="AG10" s="28">
        <v>275</v>
      </c>
      <c r="AH10" s="28">
        <v>0</v>
      </c>
      <c r="AI10" s="28">
        <v>0</v>
      </c>
      <c r="AJ10" s="28">
        <v>250</v>
      </c>
      <c r="AK10" s="28">
        <v>0</v>
      </c>
      <c r="AL10" s="28">
        <v>0</v>
      </c>
      <c r="AM10" s="28">
        <v>0</v>
      </c>
      <c r="AN10" s="28">
        <v>0</v>
      </c>
      <c r="AO10" s="28">
        <v>250</v>
      </c>
      <c r="AP10" s="28">
        <v>0</v>
      </c>
      <c r="AQ10" s="28">
        <v>0</v>
      </c>
      <c r="AR10" s="28">
        <v>0</v>
      </c>
      <c r="AS10" s="28">
        <v>0</v>
      </c>
      <c r="AT10" s="28">
        <v>125</v>
      </c>
      <c r="AU10" s="28">
        <v>1050</v>
      </c>
      <c r="AV10" s="28">
        <v>125</v>
      </c>
      <c r="AW10" s="28">
        <v>175</v>
      </c>
      <c r="AX10" s="28">
        <v>375</v>
      </c>
      <c r="AY10" s="28">
        <v>0</v>
      </c>
      <c r="AZ10" s="28">
        <v>0</v>
      </c>
      <c r="BA10" s="28">
        <v>450</v>
      </c>
      <c r="BB10" s="28">
        <v>0</v>
      </c>
      <c r="BC10" s="28">
        <v>300</v>
      </c>
      <c r="BD10" s="28">
        <v>0</v>
      </c>
      <c r="BE10" s="28">
        <v>125</v>
      </c>
      <c r="BF10" s="28">
        <v>0</v>
      </c>
      <c r="BG10" s="28">
        <v>150</v>
      </c>
      <c r="BH10" s="28">
        <v>0</v>
      </c>
      <c r="BI10" s="28">
        <v>250</v>
      </c>
      <c r="BJ10" s="28">
        <v>0</v>
      </c>
      <c r="BK10" s="28">
        <v>0</v>
      </c>
      <c r="BL10" s="28">
        <v>150</v>
      </c>
      <c r="BM10" s="28">
        <v>125</v>
      </c>
      <c r="BN10" s="28">
        <v>0</v>
      </c>
      <c r="BO10" s="28">
        <v>0</v>
      </c>
      <c r="BP10" s="28">
        <v>525</v>
      </c>
      <c r="BQ10" s="28">
        <v>250</v>
      </c>
      <c r="BR10" s="28">
        <v>500</v>
      </c>
      <c r="BS10" s="28">
        <v>250</v>
      </c>
      <c r="BT10" s="28">
        <v>0</v>
      </c>
      <c r="BU10" s="28">
        <v>0</v>
      </c>
      <c r="BV10" s="28">
        <v>0</v>
      </c>
      <c r="BW10" s="28">
        <v>0</v>
      </c>
      <c r="BX10" s="28">
        <v>450</v>
      </c>
      <c r="BY10" s="27">
        <v>0</v>
      </c>
      <c r="BZ10" s="27">
        <v>0</v>
      </c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6"/>
      <c r="CT10" s="26"/>
      <c r="CU10" s="27"/>
      <c r="CV10" s="27"/>
      <c r="CW10" s="27"/>
      <c r="CX10" s="27"/>
      <c r="CY10" s="27"/>
      <c r="CZ10" s="30"/>
      <c r="DA10" s="27"/>
      <c r="DB10" s="27"/>
      <c r="DC10" s="27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30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7"/>
      <c r="IB10" s="29"/>
      <c r="IC10" s="29"/>
      <c r="ID10" s="29"/>
      <c r="IE10" s="29"/>
      <c r="IF10" s="29"/>
      <c r="IG10" s="29"/>
      <c r="IH10" s="29"/>
      <c r="II10" s="29"/>
      <c r="IJ10" s="30"/>
      <c r="IK10" s="27"/>
      <c r="IL10" s="27"/>
      <c r="IM10" s="27"/>
      <c r="IN10" s="30"/>
      <c r="IO10" s="30"/>
      <c r="IP10" s="29"/>
      <c r="IQ10" s="29"/>
      <c r="IR10" s="27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0"/>
      <c r="LF10" s="30"/>
      <c r="LG10" s="30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5"/>
      <c r="NJ10" s="5"/>
      <c r="NK10" s="5"/>
      <c r="NL10" s="5"/>
      <c r="NM10" s="31"/>
      <c r="NN10" s="31"/>
      <c r="NO10" s="31"/>
      <c r="NP10" s="31"/>
      <c r="NQ10" s="31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27"/>
      <c r="OQ10" s="32"/>
      <c r="OR10" s="32"/>
      <c r="OS10" s="32"/>
      <c r="OT10" s="32"/>
      <c r="OU10" s="32"/>
      <c r="OV10" s="32"/>
      <c r="OW10" s="32"/>
      <c r="OX10" s="33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1"/>
      <c r="QM10" s="31"/>
      <c r="QN10" s="31"/>
      <c r="QO10" s="31"/>
      <c r="QP10" s="31"/>
      <c r="QQ10" s="31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2"/>
      <c r="RQ10" s="32"/>
      <c r="RR10" s="32"/>
      <c r="RS10" s="32"/>
      <c r="RT10" s="32"/>
      <c r="RU10" s="32"/>
      <c r="RV10" s="32"/>
      <c r="RW10" s="32"/>
      <c r="RX10" s="32"/>
      <c r="RY10" s="32"/>
      <c r="RZ10" s="32"/>
      <c r="SA10" s="32"/>
      <c r="SB10" s="32"/>
      <c r="SC10" s="32"/>
      <c r="SD10" s="32"/>
      <c r="SE10" s="32"/>
      <c r="SF10" s="32"/>
      <c r="SG10" s="32"/>
      <c r="SH10" s="32"/>
      <c r="SI10" s="32"/>
      <c r="SJ10" s="32"/>
      <c r="SK10" s="32"/>
      <c r="SL10" s="32"/>
      <c r="SM10" s="32"/>
      <c r="SN10" s="32"/>
      <c r="SO10" s="32"/>
      <c r="SP10" s="32"/>
      <c r="SQ10" s="32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5"/>
      <c r="TC10" s="5"/>
      <c r="TD10" s="5"/>
      <c r="TE10" s="5"/>
      <c r="TF10" s="29"/>
      <c r="TG10" s="29"/>
      <c r="TH10" s="29"/>
      <c r="TI10" s="29"/>
      <c r="TJ10" s="29"/>
      <c r="TK10" s="29"/>
      <c r="TL10" s="29"/>
      <c r="TM10" s="29"/>
      <c r="TN10" s="5"/>
      <c r="TO10" s="5"/>
      <c r="TP10" s="5"/>
      <c r="TQ10" s="5"/>
      <c r="TR10" s="5"/>
      <c r="TS10" s="5"/>
      <c r="TT10" s="5"/>
      <c r="TU10" s="34"/>
      <c r="TV10" s="34"/>
      <c r="TW10" s="34"/>
      <c r="TX10" s="34"/>
      <c r="TY10" s="5"/>
      <c r="TZ10" s="5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5"/>
      <c r="UO10" s="5"/>
      <c r="UP10" s="34"/>
      <c r="UQ10" s="34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</row>
    <row r="11" spans="1:701" ht="30" x14ac:dyDescent="0.25">
      <c r="A11" s="5" t="s">
        <v>14</v>
      </c>
      <c r="B11" s="27" t="s">
        <v>15</v>
      </c>
      <c r="C11" s="27" t="s">
        <v>15</v>
      </c>
      <c r="D11" s="27">
        <v>0</v>
      </c>
      <c r="E11" s="27" t="s">
        <v>15</v>
      </c>
      <c r="F11" s="27">
        <v>0</v>
      </c>
      <c r="G11" s="27">
        <v>0</v>
      </c>
      <c r="H11" s="27" t="s">
        <v>15</v>
      </c>
      <c r="I11" s="27">
        <v>0</v>
      </c>
      <c r="J11" s="27">
        <v>0</v>
      </c>
      <c r="K11" s="27">
        <v>0</v>
      </c>
      <c r="L11" s="27" t="s">
        <v>16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 t="s">
        <v>15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 t="s">
        <v>15</v>
      </c>
      <c r="AC11" s="27">
        <v>0</v>
      </c>
      <c r="AD11" s="27" t="s">
        <v>15</v>
      </c>
      <c r="AE11" s="27" t="s">
        <v>15</v>
      </c>
      <c r="AF11" s="27">
        <v>0</v>
      </c>
      <c r="AG11" s="27" t="s">
        <v>15</v>
      </c>
      <c r="AH11" s="27">
        <v>0</v>
      </c>
      <c r="AI11" s="27">
        <v>0</v>
      </c>
      <c r="AJ11" s="27" t="s">
        <v>32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 t="s">
        <v>38</v>
      </c>
      <c r="AU11" s="27">
        <v>0</v>
      </c>
      <c r="AV11" s="27" t="s">
        <v>38</v>
      </c>
      <c r="AW11" s="27">
        <v>0</v>
      </c>
      <c r="AX11" s="27">
        <v>0</v>
      </c>
      <c r="AY11" s="27">
        <v>0</v>
      </c>
      <c r="AZ11" s="27">
        <v>0</v>
      </c>
      <c r="BA11" s="27" t="s">
        <v>15</v>
      </c>
      <c r="BB11" s="27">
        <v>0</v>
      </c>
      <c r="BC11" s="27" t="s">
        <v>15</v>
      </c>
      <c r="BD11" s="27">
        <v>0</v>
      </c>
      <c r="BE11" s="27">
        <v>0</v>
      </c>
      <c r="BF11" s="27">
        <v>0</v>
      </c>
      <c r="BG11" s="27">
        <v>0</v>
      </c>
      <c r="BH11" s="27">
        <v>0</v>
      </c>
      <c r="BI11" s="27" t="s">
        <v>16</v>
      </c>
      <c r="BJ11" s="27">
        <v>0</v>
      </c>
      <c r="BK11" s="27">
        <v>0</v>
      </c>
      <c r="BL11" s="27" t="s">
        <v>47</v>
      </c>
      <c r="BM11" s="27" t="s">
        <v>48</v>
      </c>
      <c r="BN11" s="27">
        <v>0</v>
      </c>
      <c r="BO11" s="27">
        <v>0</v>
      </c>
      <c r="BP11" s="27">
        <v>0</v>
      </c>
      <c r="BQ11" s="27" t="s">
        <v>47</v>
      </c>
      <c r="BR11" s="27">
        <v>0</v>
      </c>
      <c r="BS11" s="27" t="s">
        <v>51</v>
      </c>
      <c r="BT11" s="27">
        <v>0</v>
      </c>
      <c r="BU11" s="27" t="s">
        <v>15</v>
      </c>
      <c r="BV11" s="27">
        <v>0</v>
      </c>
      <c r="BW11" s="27">
        <v>0</v>
      </c>
      <c r="BX11" s="27" t="s">
        <v>15</v>
      </c>
      <c r="BY11" s="26" t="s">
        <v>15</v>
      </c>
      <c r="BZ11" s="26">
        <v>0</v>
      </c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30"/>
      <c r="GI11" s="30"/>
      <c r="GJ11" s="30"/>
      <c r="GK11" s="30"/>
      <c r="GL11" s="30"/>
      <c r="GM11" s="30"/>
      <c r="GN11" s="30"/>
      <c r="GO11" s="30"/>
      <c r="GP11" s="27"/>
      <c r="GQ11" s="27"/>
      <c r="GR11" s="27"/>
      <c r="GS11" s="27"/>
      <c r="GT11" s="30"/>
      <c r="GU11" s="30"/>
      <c r="GV11" s="30"/>
      <c r="GW11" s="30"/>
      <c r="GX11" s="30"/>
      <c r="GY11" s="30"/>
      <c r="GZ11" s="27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7"/>
      <c r="IB11" s="29"/>
      <c r="IC11" s="29"/>
      <c r="ID11" s="29"/>
      <c r="IE11" s="29"/>
      <c r="IF11" s="29"/>
      <c r="IG11" s="29"/>
      <c r="IH11" s="29"/>
      <c r="II11" s="29"/>
      <c r="IJ11" s="27"/>
      <c r="IK11" s="27"/>
      <c r="IL11" s="27"/>
      <c r="IM11" s="27"/>
      <c r="IN11" s="27"/>
      <c r="IO11" s="27"/>
      <c r="IP11" s="29"/>
      <c r="IQ11" s="29"/>
      <c r="IR11" s="27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7"/>
      <c r="LF11" s="27"/>
      <c r="LG11" s="27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31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33"/>
      <c r="OR11" s="33"/>
      <c r="OS11" s="27"/>
      <c r="OT11" s="27"/>
      <c r="OU11" s="27"/>
      <c r="OV11" s="27"/>
      <c r="OW11" s="27"/>
      <c r="OX11" s="27"/>
      <c r="OY11" s="33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33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32"/>
      <c r="QS11" s="32"/>
      <c r="QT11" s="27"/>
      <c r="QU11" s="33"/>
      <c r="QV11" s="27"/>
      <c r="QW11" s="27"/>
      <c r="QX11" s="27"/>
      <c r="QY11" s="27"/>
      <c r="QZ11" s="27"/>
      <c r="RA11" s="27"/>
      <c r="RB11" s="27"/>
      <c r="RC11" s="28"/>
      <c r="RD11" s="28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32"/>
      <c r="SL11" s="27"/>
      <c r="SM11" s="27"/>
      <c r="SN11" s="27"/>
      <c r="SO11" s="27"/>
      <c r="SP11" s="27"/>
      <c r="SQ11" s="27"/>
      <c r="SR11" s="29"/>
      <c r="SS11" s="27"/>
      <c r="ST11" s="27"/>
      <c r="SU11" s="29"/>
      <c r="SV11" s="27"/>
      <c r="SW11" s="27"/>
      <c r="SX11" s="27"/>
      <c r="SY11" s="27"/>
      <c r="SZ11" s="29"/>
      <c r="TA11" s="29"/>
      <c r="TB11" s="5"/>
      <c r="TC11" s="5"/>
      <c r="TD11" s="5"/>
      <c r="TE11" s="5"/>
      <c r="TF11" s="29"/>
      <c r="TG11" s="29"/>
      <c r="TH11" s="29"/>
      <c r="TI11" s="29"/>
      <c r="TJ11" s="29"/>
      <c r="TK11" s="29"/>
      <c r="TL11" s="29"/>
      <c r="TM11" s="29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</row>
    <row r="12" spans="1:701" ht="45" customHeight="1" x14ac:dyDescent="0.25">
      <c r="A12" s="2" t="s">
        <v>17</v>
      </c>
      <c r="B12" s="27" t="s">
        <v>18</v>
      </c>
      <c r="C12" s="27">
        <v>0</v>
      </c>
      <c r="D12" s="27">
        <v>0</v>
      </c>
      <c r="E12" s="27" t="s">
        <v>18</v>
      </c>
      <c r="F12" s="27">
        <v>0</v>
      </c>
      <c r="G12" s="27">
        <v>0</v>
      </c>
      <c r="H12" s="27" t="s">
        <v>19</v>
      </c>
      <c r="I12" s="27" t="s">
        <v>18</v>
      </c>
      <c r="J12" s="27" t="s">
        <v>18</v>
      </c>
      <c r="K12" s="27" t="s">
        <v>18</v>
      </c>
      <c r="L12" s="27" t="s">
        <v>20</v>
      </c>
      <c r="M12" s="27">
        <v>0</v>
      </c>
      <c r="N12" s="27" t="s">
        <v>18</v>
      </c>
      <c r="O12" s="27" t="s">
        <v>18</v>
      </c>
      <c r="P12" s="27" t="s">
        <v>28</v>
      </c>
      <c r="Q12" s="27" t="s">
        <v>29</v>
      </c>
      <c r="R12" s="27" t="s">
        <v>18</v>
      </c>
      <c r="S12" s="27" t="s">
        <v>31</v>
      </c>
      <c r="T12" s="27" t="s">
        <v>18</v>
      </c>
      <c r="U12" s="27" t="s">
        <v>18</v>
      </c>
      <c r="V12" s="27" t="s">
        <v>18</v>
      </c>
      <c r="W12" s="27" t="s">
        <v>18</v>
      </c>
      <c r="X12" s="27" t="s">
        <v>18</v>
      </c>
      <c r="Y12" s="27" t="s">
        <v>29</v>
      </c>
      <c r="Z12" s="27" t="s">
        <v>29</v>
      </c>
      <c r="AA12" s="27">
        <v>0</v>
      </c>
      <c r="AB12" s="27">
        <v>0</v>
      </c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33</v>
      </c>
      <c r="AK12" s="27" t="s">
        <v>34</v>
      </c>
      <c r="AL12" s="27" t="s">
        <v>18</v>
      </c>
      <c r="AM12" s="27" t="s">
        <v>37</v>
      </c>
      <c r="AN12" s="27" t="s">
        <v>35</v>
      </c>
      <c r="AO12" s="27" t="s">
        <v>18</v>
      </c>
      <c r="AP12" s="27" t="s">
        <v>35</v>
      </c>
      <c r="AQ12" s="27" t="s">
        <v>36</v>
      </c>
      <c r="AR12" s="27">
        <v>0</v>
      </c>
      <c r="AS12" s="27" t="s">
        <v>18</v>
      </c>
      <c r="AT12" s="27">
        <v>0</v>
      </c>
      <c r="AU12" s="27" t="s">
        <v>18</v>
      </c>
      <c r="AV12" s="27" t="s">
        <v>39</v>
      </c>
      <c r="AW12" s="27" t="s">
        <v>18</v>
      </c>
      <c r="AX12" s="27" t="s">
        <v>18</v>
      </c>
      <c r="AY12" s="27">
        <v>0</v>
      </c>
      <c r="AZ12" s="27" t="s">
        <v>44</v>
      </c>
      <c r="BA12" s="27">
        <v>0</v>
      </c>
      <c r="BB12" s="27" t="s">
        <v>49</v>
      </c>
      <c r="BC12" s="27" t="s">
        <v>22</v>
      </c>
      <c r="BD12" s="27" t="s">
        <v>41</v>
      </c>
      <c r="BE12" s="27" t="s">
        <v>18</v>
      </c>
      <c r="BF12" s="27" t="s">
        <v>18</v>
      </c>
      <c r="BG12" s="27" t="s">
        <v>41</v>
      </c>
      <c r="BH12" s="27">
        <v>0</v>
      </c>
      <c r="BI12" s="27" t="s">
        <v>18</v>
      </c>
      <c r="BJ12" s="27">
        <v>0</v>
      </c>
      <c r="BK12" s="27">
        <v>0</v>
      </c>
      <c r="BL12" s="27">
        <v>0</v>
      </c>
      <c r="BM12" s="27" t="s">
        <v>18</v>
      </c>
      <c r="BN12" s="27">
        <v>0</v>
      </c>
      <c r="BO12" s="27" t="s">
        <v>18</v>
      </c>
      <c r="BP12" s="27" t="s">
        <v>18</v>
      </c>
      <c r="BQ12" s="27">
        <v>0</v>
      </c>
      <c r="BR12" s="27">
        <v>0</v>
      </c>
      <c r="BS12" s="27" t="s">
        <v>18</v>
      </c>
      <c r="BT12" s="27" t="s">
        <v>18</v>
      </c>
      <c r="BU12" s="27">
        <v>0</v>
      </c>
      <c r="BV12" s="27">
        <v>0</v>
      </c>
      <c r="BW12" s="27">
        <v>0</v>
      </c>
      <c r="BX12" s="27" t="s">
        <v>54</v>
      </c>
      <c r="BY12" s="27">
        <v>0</v>
      </c>
      <c r="BZ12" s="27">
        <v>0</v>
      </c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6"/>
      <c r="CT12" s="26"/>
      <c r="CU12" s="27"/>
      <c r="CV12" s="27"/>
      <c r="CW12" s="27"/>
      <c r="CX12" s="27"/>
      <c r="CY12" s="27"/>
      <c r="CZ12" s="27"/>
      <c r="DA12" s="27"/>
      <c r="DB12" s="27"/>
      <c r="DC12" s="27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30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7"/>
      <c r="IB12" s="26"/>
      <c r="IC12" s="26"/>
      <c r="ID12" s="26"/>
      <c r="IE12" s="26"/>
      <c r="IF12" s="26"/>
      <c r="IG12" s="26"/>
      <c r="IH12" s="26"/>
      <c r="II12" s="26"/>
      <c r="IJ12" s="27"/>
      <c r="IK12" s="27"/>
      <c r="IL12" s="27"/>
      <c r="IM12" s="27"/>
      <c r="IN12" s="27"/>
      <c r="IO12" s="27"/>
      <c r="IP12" s="26"/>
      <c r="IQ12" s="26"/>
      <c r="IR12" s="27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27"/>
      <c r="LF12" s="27"/>
      <c r="LG12" s="27"/>
      <c r="LH12" s="35"/>
      <c r="LI12" s="35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35"/>
      <c r="MO12" s="35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6"/>
      <c r="NQ12" s="35"/>
      <c r="NR12" s="35"/>
      <c r="NS12" s="35"/>
      <c r="NT12" s="35"/>
      <c r="NU12" s="35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26"/>
      <c r="OV12" s="26"/>
      <c r="OW12" s="35"/>
      <c r="OX12" s="35"/>
      <c r="OY12" s="35"/>
      <c r="OZ12" s="35"/>
      <c r="PA12" s="35"/>
      <c r="PB12" s="35"/>
      <c r="PC12" s="35"/>
      <c r="PD12" s="35"/>
      <c r="PE12" s="35"/>
      <c r="PF12" s="35"/>
      <c r="PG12" s="35"/>
      <c r="PH12" s="35"/>
      <c r="PI12" s="35"/>
      <c r="PJ12" s="35"/>
      <c r="PK12" s="26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26"/>
      <c r="PW12" s="35"/>
      <c r="PX12" s="35"/>
      <c r="PY12" s="35"/>
      <c r="PZ12" s="35"/>
      <c r="QA12" s="35"/>
      <c r="QB12" s="35"/>
      <c r="QC12" s="35"/>
      <c r="QD12" s="35"/>
      <c r="QE12" s="35"/>
      <c r="QF12" s="35"/>
      <c r="QG12" s="35"/>
      <c r="QH12" s="35"/>
      <c r="QI12" s="35"/>
      <c r="QJ12" s="35"/>
      <c r="QK12" s="35"/>
      <c r="QL12" s="26"/>
      <c r="QM12" s="26"/>
      <c r="QN12" s="26"/>
      <c r="QO12" s="35"/>
      <c r="QP12" s="35"/>
      <c r="QQ12" s="35"/>
      <c r="QR12" s="35"/>
      <c r="QS12" s="35"/>
      <c r="QT12" s="35"/>
      <c r="QU12" s="35"/>
      <c r="QV12" s="35"/>
      <c r="QW12" s="35"/>
      <c r="QX12" s="35"/>
      <c r="QY12" s="35"/>
      <c r="QZ12" s="35"/>
      <c r="RA12" s="35"/>
      <c r="RB12" s="35"/>
      <c r="RC12" s="35"/>
      <c r="RD12" s="35"/>
      <c r="RE12" s="35"/>
      <c r="RF12" s="35"/>
      <c r="RG12" s="35"/>
      <c r="RH12" s="35"/>
      <c r="RI12" s="35"/>
      <c r="RJ12" s="35"/>
      <c r="RK12" s="35"/>
      <c r="RL12" s="35"/>
      <c r="RM12" s="35"/>
      <c r="RN12" s="35"/>
      <c r="RO12" s="35"/>
      <c r="RP12" s="35"/>
      <c r="RQ12" s="35"/>
      <c r="RR12" s="35"/>
      <c r="RS12" s="35"/>
      <c r="RT12" s="35"/>
      <c r="RU12" s="35"/>
      <c r="RV12" s="35"/>
      <c r="RW12" s="35"/>
      <c r="RX12" s="35"/>
      <c r="RY12" s="35"/>
      <c r="RZ12" s="35"/>
      <c r="SA12" s="35"/>
      <c r="SB12" s="35"/>
      <c r="SC12" s="35"/>
      <c r="SD12" s="35"/>
      <c r="SE12" s="35"/>
      <c r="SF12" s="35"/>
      <c r="SG12" s="35"/>
      <c r="SH12" s="35"/>
      <c r="SI12" s="35"/>
      <c r="SJ12" s="35"/>
      <c r="SK12" s="35"/>
      <c r="SL12" s="36"/>
      <c r="SM12" s="3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5"/>
      <c r="TC12" s="5"/>
      <c r="TD12" s="5"/>
      <c r="TE12" s="5"/>
      <c r="TF12" s="26"/>
      <c r="TG12" s="26"/>
      <c r="TH12" s="26"/>
      <c r="TI12" s="26"/>
      <c r="TJ12" s="26"/>
      <c r="TK12" s="26"/>
      <c r="TL12" s="26"/>
      <c r="TM12" s="26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37"/>
      <c r="UA12" s="37"/>
      <c r="UB12" s="37"/>
      <c r="UC12" s="37"/>
      <c r="UD12" s="37"/>
      <c r="UE12" s="5"/>
      <c r="UF12" s="37"/>
      <c r="UG12" s="37"/>
      <c r="UH12" s="37"/>
      <c r="UI12" s="37"/>
      <c r="UJ12" s="37"/>
      <c r="UK12" s="37"/>
      <c r="UL12" s="37"/>
      <c r="UM12" s="37"/>
      <c r="UN12" s="37"/>
      <c r="UO12" s="37"/>
      <c r="UP12" s="37"/>
      <c r="UQ12" s="37"/>
      <c r="UR12" s="5"/>
      <c r="US12" s="37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</row>
    <row r="13" spans="1:701" x14ac:dyDescent="0.25">
      <c r="A13" s="5" t="s">
        <v>21</v>
      </c>
      <c r="B13" s="27" t="s">
        <v>22</v>
      </c>
      <c r="C13" s="27" t="s">
        <v>22</v>
      </c>
      <c r="D13" s="27" t="s">
        <v>22</v>
      </c>
      <c r="E13" s="27" t="s">
        <v>22</v>
      </c>
      <c r="F13" s="27" t="s">
        <v>23</v>
      </c>
      <c r="G13" s="27" t="s">
        <v>23</v>
      </c>
      <c r="H13" s="27" t="s">
        <v>22</v>
      </c>
      <c r="I13" s="27" t="s">
        <v>22</v>
      </c>
      <c r="J13" s="27" t="s">
        <v>22</v>
      </c>
      <c r="K13" s="27" t="s">
        <v>22</v>
      </c>
      <c r="L13" s="27" t="s">
        <v>22</v>
      </c>
      <c r="M13" s="27" t="s">
        <v>26</v>
      </c>
      <c r="N13" s="27" t="s">
        <v>22</v>
      </c>
      <c r="O13" s="27" t="s">
        <v>22</v>
      </c>
      <c r="P13" s="27" t="s">
        <v>26</v>
      </c>
      <c r="Q13" s="27" t="s">
        <v>26</v>
      </c>
      <c r="R13" s="27" t="s">
        <v>22</v>
      </c>
      <c r="S13" s="27" t="s">
        <v>22</v>
      </c>
      <c r="T13" s="27" t="s">
        <v>22</v>
      </c>
      <c r="U13" s="27" t="s">
        <v>22</v>
      </c>
      <c r="V13" s="27" t="s">
        <v>22</v>
      </c>
      <c r="W13" s="27" t="s">
        <v>22</v>
      </c>
      <c r="X13" s="27" t="s">
        <v>22</v>
      </c>
      <c r="Y13" s="27" t="s">
        <v>26</v>
      </c>
      <c r="Z13" s="27" t="s">
        <v>26</v>
      </c>
      <c r="AA13" s="27" t="s">
        <v>22</v>
      </c>
      <c r="AB13" s="27" t="s">
        <v>22</v>
      </c>
      <c r="AC13" s="27" t="s">
        <v>22</v>
      </c>
      <c r="AD13" s="27" t="s">
        <v>22</v>
      </c>
      <c r="AE13" s="27" t="s">
        <v>22</v>
      </c>
      <c r="AF13" s="27" t="s">
        <v>22</v>
      </c>
      <c r="AG13" s="27" t="s">
        <v>22</v>
      </c>
      <c r="AH13" s="27" t="s">
        <v>22</v>
      </c>
      <c r="AI13" s="27" t="s">
        <v>22</v>
      </c>
      <c r="AJ13" s="27" t="s">
        <v>22</v>
      </c>
      <c r="AK13" s="27" t="s">
        <v>22</v>
      </c>
      <c r="AL13" s="27" t="s">
        <v>22</v>
      </c>
      <c r="AM13" s="27" t="s">
        <v>22</v>
      </c>
      <c r="AN13" s="27" t="s">
        <v>22</v>
      </c>
      <c r="AO13" s="27" t="s">
        <v>22</v>
      </c>
      <c r="AP13" s="27" t="s">
        <v>22</v>
      </c>
      <c r="AQ13" s="27" t="s">
        <v>22</v>
      </c>
      <c r="AR13" s="27" t="s">
        <v>23</v>
      </c>
      <c r="AS13" s="27" t="s">
        <v>22</v>
      </c>
      <c r="AT13" s="27" t="s">
        <v>22</v>
      </c>
      <c r="AU13" s="27" t="s">
        <v>22</v>
      </c>
      <c r="AV13" s="27" t="s">
        <v>22</v>
      </c>
      <c r="AW13" s="27" t="s">
        <v>22</v>
      </c>
      <c r="AX13" s="27" t="s">
        <v>22</v>
      </c>
      <c r="AY13" s="27" t="s">
        <v>22</v>
      </c>
      <c r="AZ13" s="27" t="s">
        <v>45</v>
      </c>
      <c r="BA13" s="27" t="s">
        <v>22</v>
      </c>
      <c r="BB13" s="27" t="s">
        <v>49</v>
      </c>
      <c r="BC13" s="27" t="s">
        <v>22</v>
      </c>
      <c r="BD13" s="27"/>
      <c r="BE13" s="27" t="s">
        <v>22</v>
      </c>
      <c r="BF13" s="27" t="s">
        <v>22</v>
      </c>
      <c r="BG13" s="27" t="s">
        <v>22</v>
      </c>
      <c r="BH13" s="27" t="s">
        <v>23</v>
      </c>
      <c r="BI13" s="27" t="s">
        <v>22</v>
      </c>
      <c r="BJ13" s="27" t="s">
        <v>26</v>
      </c>
      <c r="BK13" s="27" t="s">
        <v>26</v>
      </c>
      <c r="BL13" s="27" t="s">
        <v>22</v>
      </c>
      <c r="BM13" s="27" t="s">
        <v>22</v>
      </c>
      <c r="BN13" s="27" t="s">
        <v>23</v>
      </c>
      <c r="BO13" s="27" t="s">
        <v>22</v>
      </c>
      <c r="BP13" s="27" t="s">
        <v>22</v>
      </c>
      <c r="BQ13" s="27" t="s">
        <v>22</v>
      </c>
      <c r="BR13" s="27" t="s">
        <v>45</v>
      </c>
      <c r="BS13" s="27" t="s">
        <v>22</v>
      </c>
      <c r="BT13" s="27" t="s">
        <v>22</v>
      </c>
      <c r="BU13" s="27" t="s">
        <v>22</v>
      </c>
      <c r="BV13" s="27" t="s">
        <v>22</v>
      </c>
      <c r="BW13" s="27" t="s">
        <v>22</v>
      </c>
      <c r="BX13" s="27" t="s">
        <v>22</v>
      </c>
      <c r="BY13" s="27" t="s">
        <v>22</v>
      </c>
      <c r="BZ13" s="27" t="s">
        <v>26</v>
      </c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35"/>
      <c r="NZ13" s="35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5"/>
      <c r="TC13" s="5"/>
      <c r="TD13" s="5"/>
      <c r="TE13" s="5"/>
      <c r="TF13" s="27"/>
      <c r="TG13" s="27"/>
      <c r="TH13" s="27"/>
      <c r="TI13" s="27"/>
      <c r="TJ13" s="27"/>
      <c r="TK13" s="27"/>
      <c r="TL13" s="27"/>
      <c r="TM13" s="27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91C83-F788-4D85-B219-E559FDAF999D}">
  <dimension ref="A1:HV13"/>
  <sheetViews>
    <sheetView workbookViewId="0">
      <pane xSplit="1" topLeftCell="B1" activePane="topRight" state="frozen"/>
      <selection pane="topRight" activeCell="O6" sqref="O6"/>
    </sheetView>
  </sheetViews>
  <sheetFormatPr defaultRowHeight="15" x14ac:dyDescent="0.25"/>
  <cols>
    <col min="1" max="1" width="35.5703125" customWidth="1"/>
  </cols>
  <sheetData>
    <row r="1" spans="1:230" ht="30" customHeight="1" x14ac:dyDescent="0.25">
      <c r="A1" s="53" t="str">
        <f>'variant 1'!A1</f>
        <v>Overzicht van door AGIOn goedgekeurde leningen op basis van het protocol van 15 juli 2013 tijdens het jaar 2023</v>
      </c>
      <c r="B1" s="38"/>
      <c r="C1" s="39"/>
      <c r="D1" s="39"/>
    </row>
    <row r="2" spans="1:230" s="10" customFormat="1" x14ac:dyDescent="0.25">
      <c r="A2" s="1" t="s">
        <v>1</v>
      </c>
      <c r="B2" s="7"/>
      <c r="C2" s="9"/>
      <c r="D2" s="9"/>
      <c r="E2" s="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30" x14ac:dyDescent="0.25">
      <c r="A3" s="5" t="s">
        <v>2</v>
      </c>
      <c r="B3" s="40"/>
      <c r="C3" s="40"/>
      <c r="D3" s="41"/>
      <c r="E3" s="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5"/>
      <c r="S3" s="2"/>
      <c r="T3" s="2"/>
      <c r="U3" s="15"/>
      <c r="V3" s="43"/>
      <c r="W3" s="43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42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</row>
    <row r="4" spans="1:230" x14ac:dyDescent="0.25">
      <c r="A4" s="5" t="s">
        <v>3</v>
      </c>
      <c r="B4" s="44"/>
      <c r="C4" s="44"/>
      <c r="D4" s="44"/>
      <c r="E4" s="3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</row>
    <row r="5" spans="1:230" s="17" customFormat="1" x14ac:dyDescent="0.25">
      <c r="A5" s="2" t="s">
        <v>4</v>
      </c>
      <c r="B5" s="46"/>
      <c r="C5" s="46"/>
      <c r="D5" s="47"/>
      <c r="E5" s="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s="17" customFormat="1" x14ac:dyDescent="0.25">
      <c r="A6" s="2" t="s">
        <v>5</v>
      </c>
      <c r="B6" s="46" t="str">
        <f>IF(OR(B3&lt;&gt;0,B5&lt;&gt;0),B3-B5,"")</f>
        <v/>
      </c>
      <c r="C6" s="46" t="str">
        <f t="shared" ref="C6:BN6" si="0">IF(OR(C3&lt;&gt;0,C5&lt;&gt;0),C3-C5,"")</f>
        <v/>
      </c>
      <c r="D6" s="46" t="str">
        <f t="shared" si="0"/>
        <v/>
      </c>
      <c r="E6" s="46" t="str">
        <f t="shared" si="0"/>
        <v/>
      </c>
      <c r="F6" s="46" t="str">
        <f t="shared" si="0"/>
        <v/>
      </c>
      <c r="G6" s="46" t="str">
        <f t="shared" si="0"/>
        <v/>
      </c>
      <c r="H6" s="46" t="str">
        <f t="shared" si="0"/>
        <v/>
      </c>
      <c r="I6" s="46" t="str">
        <f t="shared" si="0"/>
        <v/>
      </c>
      <c r="J6" s="46" t="str">
        <f t="shared" si="0"/>
        <v/>
      </c>
      <c r="K6" s="46" t="str">
        <f t="shared" si="0"/>
        <v/>
      </c>
      <c r="L6" s="46" t="str">
        <f t="shared" si="0"/>
        <v/>
      </c>
      <c r="M6" s="46" t="str">
        <f t="shared" si="0"/>
        <v/>
      </c>
      <c r="N6" s="46" t="str">
        <f t="shared" si="0"/>
        <v/>
      </c>
      <c r="O6" s="46" t="str">
        <f t="shared" si="0"/>
        <v/>
      </c>
      <c r="P6" s="46" t="str">
        <f t="shared" si="0"/>
        <v/>
      </c>
      <c r="Q6" s="46" t="str">
        <f t="shared" si="0"/>
        <v/>
      </c>
      <c r="R6" s="46" t="str">
        <f t="shared" si="0"/>
        <v/>
      </c>
      <c r="S6" s="46" t="str">
        <f t="shared" si="0"/>
        <v/>
      </c>
      <c r="T6" s="46" t="str">
        <f t="shared" si="0"/>
        <v/>
      </c>
      <c r="U6" s="46" t="str">
        <f t="shared" si="0"/>
        <v/>
      </c>
      <c r="V6" s="46" t="str">
        <f t="shared" si="0"/>
        <v/>
      </c>
      <c r="W6" s="46" t="str">
        <f t="shared" si="0"/>
        <v/>
      </c>
      <c r="X6" s="46" t="str">
        <f t="shared" si="0"/>
        <v/>
      </c>
      <c r="Y6" s="46" t="str">
        <f t="shared" si="0"/>
        <v/>
      </c>
      <c r="Z6" s="46" t="str">
        <f t="shared" si="0"/>
        <v/>
      </c>
      <c r="AA6" s="46" t="str">
        <f t="shared" si="0"/>
        <v/>
      </c>
      <c r="AB6" s="46" t="str">
        <f t="shared" si="0"/>
        <v/>
      </c>
      <c r="AC6" s="46" t="str">
        <f t="shared" si="0"/>
        <v/>
      </c>
      <c r="AD6" s="46" t="str">
        <f t="shared" si="0"/>
        <v/>
      </c>
      <c r="AE6" s="46" t="str">
        <f t="shared" si="0"/>
        <v/>
      </c>
      <c r="AF6" s="46" t="str">
        <f t="shared" si="0"/>
        <v/>
      </c>
      <c r="AG6" s="46" t="str">
        <f t="shared" si="0"/>
        <v/>
      </c>
      <c r="AH6" s="46" t="str">
        <f t="shared" si="0"/>
        <v/>
      </c>
      <c r="AI6" s="46" t="str">
        <f t="shared" si="0"/>
        <v/>
      </c>
      <c r="AJ6" s="46" t="str">
        <f t="shared" si="0"/>
        <v/>
      </c>
      <c r="AK6" s="46" t="str">
        <f t="shared" si="0"/>
        <v/>
      </c>
      <c r="AL6" s="46" t="str">
        <f t="shared" si="0"/>
        <v/>
      </c>
      <c r="AM6" s="46" t="str">
        <f t="shared" si="0"/>
        <v/>
      </c>
      <c r="AN6" s="46" t="str">
        <f t="shared" si="0"/>
        <v/>
      </c>
      <c r="AO6" s="46" t="str">
        <f t="shared" si="0"/>
        <v/>
      </c>
      <c r="AP6" s="46" t="str">
        <f t="shared" si="0"/>
        <v/>
      </c>
      <c r="AQ6" s="46" t="str">
        <f t="shared" si="0"/>
        <v/>
      </c>
      <c r="AR6" s="46" t="str">
        <f t="shared" si="0"/>
        <v/>
      </c>
      <c r="AS6" s="46" t="str">
        <f t="shared" si="0"/>
        <v/>
      </c>
      <c r="AT6" s="46" t="str">
        <f t="shared" si="0"/>
        <v/>
      </c>
      <c r="AU6" s="46" t="str">
        <f t="shared" si="0"/>
        <v/>
      </c>
      <c r="AV6" s="46" t="str">
        <f t="shared" si="0"/>
        <v/>
      </c>
      <c r="AW6" s="46" t="str">
        <f t="shared" si="0"/>
        <v/>
      </c>
      <c r="AX6" s="46" t="str">
        <f t="shared" si="0"/>
        <v/>
      </c>
      <c r="AY6" s="46" t="str">
        <f t="shared" si="0"/>
        <v/>
      </c>
      <c r="AZ6" s="46" t="str">
        <f t="shared" si="0"/>
        <v/>
      </c>
      <c r="BA6" s="46" t="str">
        <f t="shared" si="0"/>
        <v/>
      </c>
      <c r="BB6" s="46" t="str">
        <f t="shared" si="0"/>
        <v/>
      </c>
      <c r="BC6" s="46" t="str">
        <f t="shared" si="0"/>
        <v/>
      </c>
      <c r="BD6" s="46" t="str">
        <f t="shared" si="0"/>
        <v/>
      </c>
      <c r="BE6" s="46" t="str">
        <f t="shared" si="0"/>
        <v/>
      </c>
      <c r="BF6" s="46" t="str">
        <f t="shared" si="0"/>
        <v/>
      </c>
      <c r="BG6" s="46" t="str">
        <f t="shared" si="0"/>
        <v/>
      </c>
      <c r="BH6" s="46" t="str">
        <f t="shared" si="0"/>
        <v/>
      </c>
      <c r="BI6" s="46" t="str">
        <f t="shared" si="0"/>
        <v/>
      </c>
      <c r="BJ6" s="46" t="str">
        <f t="shared" si="0"/>
        <v/>
      </c>
      <c r="BK6" s="46" t="str">
        <f t="shared" si="0"/>
        <v/>
      </c>
      <c r="BL6" s="46" t="str">
        <f t="shared" si="0"/>
        <v/>
      </c>
      <c r="BM6" s="46" t="str">
        <f t="shared" si="0"/>
        <v/>
      </c>
      <c r="BN6" s="46" t="str">
        <f t="shared" si="0"/>
        <v/>
      </c>
      <c r="BO6" s="46" t="str">
        <f t="shared" ref="BO6:DZ6" si="1">IF(OR(BO3&lt;&gt;0,BO5&lt;&gt;0),BO3-BO5,"")</f>
        <v/>
      </c>
      <c r="BP6" s="46" t="str">
        <f t="shared" si="1"/>
        <v/>
      </c>
      <c r="BQ6" s="46" t="str">
        <f t="shared" si="1"/>
        <v/>
      </c>
      <c r="BR6" s="46" t="str">
        <f t="shared" si="1"/>
        <v/>
      </c>
      <c r="BS6" s="46" t="str">
        <f t="shared" si="1"/>
        <v/>
      </c>
      <c r="BT6" s="46" t="str">
        <f t="shared" si="1"/>
        <v/>
      </c>
      <c r="BU6" s="46" t="str">
        <f t="shared" si="1"/>
        <v/>
      </c>
      <c r="BV6" s="46" t="str">
        <f t="shared" si="1"/>
        <v/>
      </c>
      <c r="BW6" s="46" t="str">
        <f t="shared" si="1"/>
        <v/>
      </c>
      <c r="BX6" s="46" t="str">
        <f t="shared" si="1"/>
        <v/>
      </c>
      <c r="BY6" s="46" t="str">
        <f t="shared" si="1"/>
        <v/>
      </c>
      <c r="BZ6" s="46" t="str">
        <f t="shared" si="1"/>
        <v/>
      </c>
      <c r="CA6" s="46" t="str">
        <f t="shared" si="1"/>
        <v/>
      </c>
      <c r="CB6" s="46" t="str">
        <f t="shared" si="1"/>
        <v/>
      </c>
      <c r="CC6" s="46" t="str">
        <f t="shared" si="1"/>
        <v/>
      </c>
      <c r="CD6" s="46" t="str">
        <f t="shared" si="1"/>
        <v/>
      </c>
      <c r="CE6" s="46" t="str">
        <f t="shared" si="1"/>
        <v/>
      </c>
      <c r="CF6" s="46" t="str">
        <f t="shared" si="1"/>
        <v/>
      </c>
      <c r="CG6" s="46" t="str">
        <f t="shared" si="1"/>
        <v/>
      </c>
      <c r="CH6" s="46" t="str">
        <f t="shared" si="1"/>
        <v/>
      </c>
      <c r="CI6" s="46" t="str">
        <f t="shared" si="1"/>
        <v/>
      </c>
      <c r="CJ6" s="46" t="str">
        <f t="shared" si="1"/>
        <v/>
      </c>
      <c r="CK6" s="46" t="str">
        <f t="shared" si="1"/>
        <v/>
      </c>
      <c r="CL6" s="46" t="str">
        <f t="shared" si="1"/>
        <v/>
      </c>
      <c r="CM6" s="46" t="str">
        <f t="shared" si="1"/>
        <v/>
      </c>
      <c r="CN6" s="46" t="str">
        <f t="shared" si="1"/>
        <v/>
      </c>
      <c r="CO6" s="46" t="str">
        <f t="shared" si="1"/>
        <v/>
      </c>
      <c r="CP6" s="46" t="str">
        <f t="shared" si="1"/>
        <v/>
      </c>
      <c r="CQ6" s="46" t="str">
        <f t="shared" si="1"/>
        <v/>
      </c>
      <c r="CR6" s="46" t="str">
        <f t="shared" si="1"/>
        <v/>
      </c>
      <c r="CS6" s="46" t="str">
        <f t="shared" si="1"/>
        <v/>
      </c>
      <c r="CT6" s="46" t="str">
        <f t="shared" si="1"/>
        <v/>
      </c>
      <c r="CU6" s="46" t="str">
        <f t="shared" si="1"/>
        <v/>
      </c>
      <c r="CV6" s="46" t="str">
        <f t="shared" si="1"/>
        <v/>
      </c>
      <c r="CW6" s="46" t="str">
        <f t="shared" si="1"/>
        <v/>
      </c>
      <c r="CX6" s="46" t="str">
        <f t="shared" si="1"/>
        <v/>
      </c>
      <c r="CY6" s="46" t="str">
        <f t="shared" si="1"/>
        <v/>
      </c>
      <c r="CZ6" s="46" t="str">
        <f t="shared" si="1"/>
        <v/>
      </c>
      <c r="DA6" s="46" t="str">
        <f t="shared" si="1"/>
        <v/>
      </c>
      <c r="DB6" s="46" t="str">
        <f t="shared" si="1"/>
        <v/>
      </c>
      <c r="DC6" s="46" t="str">
        <f t="shared" si="1"/>
        <v/>
      </c>
      <c r="DD6" s="46" t="str">
        <f t="shared" si="1"/>
        <v/>
      </c>
      <c r="DE6" s="46" t="str">
        <f t="shared" si="1"/>
        <v/>
      </c>
      <c r="DF6" s="46" t="str">
        <f t="shared" si="1"/>
        <v/>
      </c>
      <c r="DG6" s="46" t="str">
        <f t="shared" si="1"/>
        <v/>
      </c>
      <c r="DH6" s="46" t="str">
        <f t="shared" si="1"/>
        <v/>
      </c>
      <c r="DI6" s="46" t="str">
        <f t="shared" si="1"/>
        <v/>
      </c>
      <c r="DJ6" s="46" t="str">
        <f t="shared" si="1"/>
        <v/>
      </c>
      <c r="DK6" s="46" t="str">
        <f t="shared" si="1"/>
        <v/>
      </c>
      <c r="DL6" s="46" t="str">
        <f t="shared" si="1"/>
        <v/>
      </c>
      <c r="DM6" s="46" t="str">
        <f t="shared" si="1"/>
        <v/>
      </c>
      <c r="DN6" s="46" t="str">
        <f t="shared" si="1"/>
        <v/>
      </c>
      <c r="DO6" s="46" t="str">
        <f t="shared" si="1"/>
        <v/>
      </c>
      <c r="DP6" s="46" t="str">
        <f t="shared" si="1"/>
        <v/>
      </c>
      <c r="DQ6" s="46" t="str">
        <f t="shared" si="1"/>
        <v/>
      </c>
      <c r="DR6" s="46" t="str">
        <f t="shared" si="1"/>
        <v/>
      </c>
      <c r="DS6" s="46" t="str">
        <f t="shared" si="1"/>
        <v/>
      </c>
      <c r="DT6" s="46" t="str">
        <f t="shared" si="1"/>
        <v/>
      </c>
      <c r="DU6" s="46" t="str">
        <f t="shared" si="1"/>
        <v/>
      </c>
      <c r="DV6" s="46" t="str">
        <f t="shared" si="1"/>
        <v/>
      </c>
      <c r="DW6" s="46" t="str">
        <f t="shared" si="1"/>
        <v/>
      </c>
      <c r="DX6" s="46" t="str">
        <f t="shared" si="1"/>
        <v/>
      </c>
      <c r="DY6" s="46" t="str">
        <f t="shared" si="1"/>
        <v/>
      </c>
      <c r="DZ6" s="46" t="str">
        <f t="shared" si="1"/>
        <v/>
      </c>
      <c r="EA6" s="46" t="str">
        <f t="shared" ref="EA6:GL6" si="2">IF(OR(EA3&lt;&gt;0,EA5&lt;&gt;0),EA3-EA5,"")</f>
        <v/>
      </c>
      <c r="EB6" s="46" t="str">
        <f t="shared" si="2"/>
        <v/>
      </c>
      <c r="EC6" s="46" t="str">
        <f t="shared" si="2"/>
        <v/>
      </c>
      <c r="ED6" s="46" t="str">
        <f t="shared" si="2"/>
        <v/>
      </c>
      <c r="EE6" s="46" t="str">
        <f t="shared" si="2"/>
        <v/>
      </c>
      <c r="EF6" s="46" t="str">
        <f t="shared" si="2"/>
        <v/>
      </c>
      <c r="EG6" s="46" t="str">
        <f t="shared" si="2"/>
        <v/>
      </c>
      <c r="EH6" s="46" t="str">
        <f t="shared" si="2"/>
        <v/>
      </c>
      <c r="EI6" s="46" t="str">
        <f t="shared" si="2"/>
        <v/>
      </c>
      <c r="EJ6" s="46" t="str">
        <f t="shared" si="2"/>
        <v/>
      </c>
      <c r="EK6" s="46" t="str">
        <f t="shared" si="2"/>
        <v/>
      </c>
      <c r="EL6" s="46" t="str">
        <f t="shared" si="2"/>
        <v/>
      </c>
      <c r="EM6" s="46" t="str">
        <f t="shared" si="2"/>
        <v/>
      </c>
      <c r="EN6" s="46" t="str">
        <f t="shared" si="2"/>
        <v/>
      </c>
      <c r="EO6" s="46" t="str">
        <f t="shared" si="2"/>
        <v/>
      </c>
      <c r="EP6" s="46" t="str">
        <f t="shared" si="2"/>
        <v/>
      </c>
      <c r="EQ6" s="46" t="str">
        <f t="shared" si="2"/>
        <v/>
      </c>
      <c r="ER6" s="46" t="str">
        <f t="shared" si="2"/>
        <v/>
      </c>
      <c r="ES6" s="46" t="str">
        <f t="shared" si="2"/>
        <v/>
      </c>
      <c r="ET6" s="46" t="str">
        <f t="shared" si="2"/>
        <v/>
      </c>
      <c r="EU6" s="46" t="str">
        <f t="shared" si="2"/>
        <v/>
      </c>
      <c r="EV6" s="46" t="str">
        <f t="shared" si="2"/>
        <v/>
      </c>
      <c r="EW6" s="46" t="str">
        <f t="shared" si="2"/>
        <v/>
      </c>
      <c r="EX6" s="46" t="str">
        <f t="shared" si="2"/>
        <v/>
      </c>
      <c r="EY6" s="46" t="str">
        <f t="shared" si="2"/>
        <v/>
      </c>
      <c r="EZ6" s="46" t="str">
        <f t="shared" si="2"/>
        <v/>
      </c>
      <c r="FA6" s="46" t="str">
        <f t="shared" si="2"/>
        <v/>
      </c>
      <c r="FB6" s="46" t="str">
        <f t="shared" si="2"/>
        <v/>
      </c>
      <c r="FC6" s="46" t="str">
        <f t="shared" si="2"/>
        <v/>
      </c>
      <c r="FD6" s="46" t="str">
        <f t="shared" si="2"/>
        <v/>
      </c>
      <c r="FE6" s="46" t="str">
        <f t="shared" si="2"/>
        <v/>
      </c>
      <c r="FF6" s="46" t="str">
        <f t="shared" si="2"/>
        <v/>
      </c>
      <c r="FG6" s="46" t="str">
        <f t="shared" si="2"/>
        <v/>
      </c>
      <c r="FH6" s="46" t="str">
        <f t="shared" si="2"/>
        <v/>
      </c>
      <c r="FI6" s="46" t="str">
        <f t="shared" si="2"/>
        <v/>
      </c>
      <c r="FJ6" s="46" t="str">
        <f t="shared" si="2"/>
        <v/>
      </c>
      <c r="FK6" s="46" t="str">
        <f t="shared" si="2"/>
        <v/>
      </c>
      <c r="FL6" s="46" t="str">
        <f t="shared" si="2"/>
        <v/>
      </c>
      <c r="FM6" s="46" t="str">
        <f t="shared" si="2"/>
        <v/>
      </c>
      <c r="FN6" s="46" t="str">
        <f t="shared" si="2"/>
        <v/>
      </c>
      <c r="FO6" s="46" t="str">
        <f t="shared" si="2"/>
        <v/>
      </c>
      <c r="FP6" s="46" t="str">
        <f t="shared" si="2"/>
        <v/>
      </c>
      <c r="FQ6" s="46" t="str">
        <f t="shared" si="2"/>
        <v/>
      </c>
      <c r="FR6" s="46" t="str">
        <f t="shared" si="2"/>
        <v/>
      </c>
      <c r="FS6" s="46" t="str">
        <f t="shared" si="2"/>
        <v/>
      </c>
      <c r="FT6" s="46" t="str">
        <f t="shared" si="2"/>
        <v/>
      </c>
      <c r="FU6" s="46" t="str">
        <f t="shared" si="2"/>
        <v/>
      </c>
      <c r="FV6" s="46" t="str">
        <f t="shared" si="2"/>
        <v/>
      </c>
      <c r="FW6" s="46" t="str">
        <f t="shared" si="2"/>
        <v/>
      </c>
      <c r="FX6" s="46" t="str">
        <f t="shared" si="2"/>
        <v/>
      </c>
      <c r="FY6" s="46" t="str">
        <f t="shared" si="2"/>
        <v/>
      </c>
      <c r="FZ6" s="46" t="str">
        <f t="shared" si="2"/>
        <v/>
      </c>
      <c r="GA6" s="46" t="str">
        <f t="shared" si="2"/>
        <v/>
      </c>
      <c r="GB6" s="46" t="str">
        <f t="shared" si="2"/>
        <v/>
      </c>
      <c r="GC6" s="46" t="str">
        <f t="shared" si="2"/>
        <v/>
      </c>
      <c r="GD6" s="46" t="str">
        <f t="shared" si="2"/>
        <v/>
      </c>
      <c r="GE6" s="46" t="str">
        <f t="shared" si="2"/>
        <v/>
      </c>
      <c r="GF6" s="46" t="str">
        <f t="shared" si="2"/>
        <v/>
      </c>
      <c r="GG6" s="46" t="str">
        <f t="shared" si="2"/>
        <v/>
      </c>
      <c r="GH6" s="46" t="str">
        <f t="shared" si="2"/>
        <v/>
      </c>
      <c r="GI6" s="46" t="str">
        <f t="shared" si="2"/>
        <v/>
      </c>
      <c r="GJ6" s="46" t="str">
        <f t="shared" si="2"/>
        <v/>
      </c>
      <c r="GK6" s="46" t="str">
        <f t="shared" si="2"/>
        <v/>
      </c>
      <c r="GL6" s="46" t="str">
        <f t="shared" si="2"/>
        <v/>
      </c>
      <c r="GM6" s="46" t="str">
        <f t="shared" ref="GM6:HV6" si="3">IF(OR(GM3&lt;&gt;0,GM5&lt;&gt;0),GM3-GM5,"")</f>
        <v/>
      </c>
      <c r="GN6" s="46" t="str">
        <f t="shared" si="3"/>
        <v/>
      </c>
      <c r="GO6" s="46" t="str">
        <f t="shared" si="3"/>
        <v/>
      </c>
      <c r="GP6" s="46" t="str">
        <f t="shared" si="3"/>
        <v/>
      </c>
      <c r="GQ6" s="46" t="str">
        <f t="shared" si="3"/>
        <v/>
      </c>
      <c r="GR6" s="46" t="str">
        <f t="shared" si="3"/>
        <v/>
      </c>
      <c r="GS6" s="46" t="str">
        <f t="shared" si="3"/>
        <v/>
      </c>
      <c r="GT6" s="46" t="str">
        <f t="shared" si="3"/>
        <v/>
      </c>
      <c r="GU6" s="46" t="str">
        <f t="shared" si="3"/>
        <v/>
      </c>
      <c r="GV6" s="46" t="str">
        <f t="shared" si="3"/>
        <v/>
      </c>
      <c r="GW6" s="46" t="str">
        <f t="shared" si="3"/>
        <v/>
      </c>
      <c r="GX6" s="46" t="str">
        <f t="shared" si="3"/>
        <v/>
      </c>
      <c r="GY6" s="46" t="str">
        <f t="shared" si="3"/>
        <v/>
      </c>
      <c r="GZ6" s="46" t="str">
        <f t="shared" si="3"/>
        <v/>
      </c>
      <c r="HA6" s="46" t="str">
        <f t="shared" si="3"/>
        <v/>
      </c>
      <c r="HB6" s="46" t="str">
        <f t="shared" si="3"/>
        <v/>
      </c>
      <c r="HC6" s="46" t="str">
        <f t="shared" si="3"/>
        <v/>
      </c>
      <c r="HD6" s="46" t="str">
        <f t="shared" si="3"/>
        <v/>
      </c>
      <c r="HE6" s="46" t="str">
        <f t="shared" si="3"/>
        <v/>
      </c>
      <c r="HF6" s="46" t="str">
        <f t="shared" si="3"/>
        <v/>
      </c>
      <c r="HG6" s="46" t="str">
        <f t="shared" si="3"/>
        <v/>
      </c>
      <c r="HH6" s="46" t="str">
        <f t="shared" si="3"/>
        <v/>
      </c>
      <c r="HI6" s="46" t="str">
        <f t="shared" si="3"/>
        <v/>
      </c>
      <c r="HJ6" s="46" t="str">
        <f t="shared" si="3"/>
        <v/>
      </c>
      <c r="HK6" s="46" t="str">
        <f t="shared" si="3"/>
        <v/>
      </c>
      <c r="HL6" s="46" t="str">
        <f t="shared" si="3"/>
        <v/>
      </c>
      <c r="HM6" s="46" t="str">
        <f t="shared" si="3"/>
        <v/>
      </c>
      <c r="HN6" s="46" t="str">
        <f t="shared" si="3"/>
        <v/>
      </c>
      <c r="HO6" s="46" t="str">
        <f t="shared" si="3"/>
        <v/>
      </c>
      <c r="HP6" s="46" t="str">
        <f t="shared" si="3"/>
        <v/>
      </c>
      <c r="HQ6" s="46" t="str">
        <f t="shared" si="3"/>
        <v/>
      </c>
      <c r="HR6" s="46" t="str">
        <f t="shared" si="3"/>
        <v/>
      </c>
      <c r="HS6" s="46" t="str">
        <f t="shared" si="3"/>
        <v/>
      </c>
      <c r="HT6" s="46" t="str">
        <f t="shared" si="3"/>
        <v/>
      </c>
      <c r="HU6" s="46" t="str">
        <f t="shared" si="3"/>
        <v/>
      </c>
      <c r="HV6" s="46" t="str">
        <f t="shared" si="3"/>
        <v/>
      </c>
    </row>
    <row r="7" spans="1:230" s="25" customFormat="1" x14ac:dyDescent="0.25">
      <c r="A7" s="4" t="s">
        <v>6</v>
      </c>
      <c r="B7" s="48"/>
      <c r="C7" s="49"/>
      <c r="D7" s="4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</row>
    <row r="8" spans="1:230" ht="15" customHeight="1" x14ac:dyDescent="0.25">
      <c r="A8" s="5" t="s">
        <v>7</v>
      </c>
      <c r="B8" s="50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7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</row>
    <row r="9" spans="1:230" s="17" customFormat="1" x14ac:dyDescent="0.25">
      <c r="A9" s="2" t="s">
        <v>11</v>
      </c>
      <c r="B9" s="47"/>
      <c r="C9" s="47"/>
      <c r="D9" s="47"/>
      <c r="E9" s="2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x14ac:dyDescent="0.25">
      <c r="A10" s="2" t="s">
        <v>13</v>
      </c>
      <c r="B10" s="33"/>
      <c r="C10" s="33"/>
      <c r="D10" s="3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51"/>
      <c r="AB10" s="51"/>
      <c r="AC10" s="51"/>
      <c r="AD10" s="51"/>
      <c r="AE10" s="51"/>
      <c r="AF10" s="51"/>
      <c r="AG10" s="5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</row>
    <row r="11" spans="1:230" x14ac:dyDescent="0.25">
      <c r="A11" s="5" t="s">
        <v>14</v>
      </c>
      <c r="B11" s="27"/>
      <c r="C11" s="27"/>
      <c r="D11" s="27"/>
      <c r="E11" s="27"/>
      <c r="F11" s="27"/>
      <c r="G11" s="27"/>
      <c r="H11" s="33"/>
      <c r="I11" s="27"/>
      <c r="J11" s="27"/>
      <c r="K11" s="27"/>
      <c r="L11" s="33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9"/>
      <c r="Z11" s="33"/>
      <c r="AA11" s="51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31"/>
      <c r="AM11" s="31"/>
      <c r="AN11" s="27"/>
      <c r="AO11" s="27"/>
      <c r="AP11" s="27"/>
      <c r="AQ11" s="27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</row>
    <row r="12" spans="1:230" ht="30" customHeight="1" x14ac:dyDescent="0.25">
      <c r="A12" s="2" t="s">
        <v>17</v>
      </c>
      <c r="B12" s="35"/>
      <c r="C12" s="35"/>
      <c r="D12" s="35"/>
      <c r="E12" s="35"/>
      <c r="F12" s="35"/>
      <c r="G12" s="35"/>
      <c r="H12" s="2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26"/>
      <c r="T12" s="26"/>
      <c r="U12" s="26"/>
      <c r="V12" s="26"/>
      <c r="W12" s="26"/>
      <c r="X12" s="26"/>
      <c r="Y12" s="26"/>
      <c r="Z12" s="52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</row>
    <row r="13" spans="1:230" x14ac:dyDescent="0.25">
      <c r="A13" s="5" t="s">
        <v>21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D09D9-F8A2-43CF-B726-22882FD75B83}">
  <dimension ref="A1:FQ10"/>
  <sheetViews>
    <sheetView workbookViewId="0">
      <selection activeCell="A2" sqref="A2"/>
    </sheetView>
  </sheetViews>
  <sheetFormatPr defaultRowHeight="15" x14ac:dyDescent="0.25"/>
  <cols>
    <col min="1" max="1" width="38" customWidth="1"/>
  </cols>
  <sheetData>
    <row r="1" spans="1:173" ht="30" customHeight="1" x14ac:dyDescent="0.25">
      <c r="A1" s="53" t="str">
        <f>'variant 1'!A1</f>
        <v>Overzicht van door AGIOn goedgekeurde leningen op basis van het protocol van 15 juli 2013 tijdens het jaar 2023</v>
      </c>
    </row>
    <row r="2" spans="1:173" x14ac:dyDescent="0.25">
      <c r="A2" s="5" t="s">
        <v>1</v>
      </c>
      <c r="B2" s="54"/>
      <c r="C2" s="54"/>
      <c r="D2" s="54"/>
      <c r="E2" s="54"/>
      <c r="F2" s="54"/>
      <c r="G2" s="5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</row>
    <row r="3" spans="1:173" x14ac:dyDescent="0.25">
      <c r="A3" s="5" t="s">
        <v>24</v>
      </c>
      <c r="B3" s="45"/>
      <c r="C3" s="45"/>
      <c r="D3" s="45"/>
      <c r="E3" s="45"/>
      <c r="F3" s="45"/>
      <c r="G3" s="4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</row>
    <row r="4" spans="1:173" x14ac:dyDescent="0.25">
      <c r="A4" s="5" t="s">
        <v>4</v>
      </c>
      <c r="B4" s="42"/>
      <c r="C4" s="5"/>
      <c r="D4" s="5"/>
      <c r="E4" s="5"/>
      <c r="F4" s="5"/>
      <c r="G4" s="2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</row>
    <row r="5" spans="1:173" x14ac:dyDescent="0.25">
      <c r="A5" s="5" t="s">
        <v>25</v>
      </c>
      <c r="B5" s="27"/>
      <c r="C5" s="27"/>
      <c r="D5" s="27"/>
      <c r="E5" s="27"/>
      <c r="F5" s="27"/>
      <c r="G5" s="27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</row>
    <row r="6" spans="1:173" x14ac:dyDescent="0.25">
      <c r="A6" s="5" t="s">
        <v>11</v>
      </c>
      <c r="B6" s="27"/>
      <c r="C6" s="27"/>
      <c r="D6" s="27"/>
      <c r="E6" s="27"/>
      <c r="F6" s="27"/>
      <c r="G6" s="2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</row>
    <row r="7" spans="1:173" x14ac:dyDescent="0.25">
      <c r="A7" s="2" t="s">
        <v>13</v>
      </c>
      <c r="B7" s="34"/>
      <c r="C7" s="5"/>
      <c r="D7" s="34"/>
      <c r="E7" s="3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</row>
    <row r="8" spans="1:173" x14ac:dyDescent="0.25">
      <c r="A8" s="5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</row>
    <row r="9" spans="1:173" x14ac:dyDescent="0.25">
      <c r="A9" s="2" t="s">
        <v>17</v>
      </c>
      <c r="B9" s="27"/>
      <c r="C9" s="27"/>
      <c r="D9" s="27"/>
      <c r="E9" s="27"/>
      <c r="F9" s="27"/>
      <c r="G9" s="2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</row>
    <row r="10" spans="1:173" x14ac:dyDescent="0.25">
      <c r="A10" s="5" t="s">
        <v>21</v>
      </c>
      <c r="B10" s="27"/>
      <c r="C10" s="27"/>
      <c r="D10" s="27"/>
      <c r="E10" s="27"/>
      <c r="F10" s="27"/>
      <c r="G10" s="27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B7877-B04A-4746-AD97-74C4E9DF4BA0}">
  <dimension ref="A1:OS10"/>
  <sheetViews>
    <sheetView workbookViewId="0">
      <selection activeCell="A2" sqref="A2"/>
    </sheetView>
  </sheetViews>
  <sheetFormatPr defaultRowHeight="15" x14ac:dyDescent="0.25"/>
  <cols>
    <col min="1" max="1" width="43.85546875" customWidth="1"/>
  </cols>
  <sheetData>
    <row r="1" spans="1:409" ht="30" customHeight="1" x14ac:dyDescent="0.25">
      <c r="A1" s="53" t="str">
        <f>'variant 1'!A1</f>
        <v>Overzicht van door AGIOn goedgekeurde leningen op basis van het protocol van 15 juli 2013 tijdens het jaar 2023</v>
      </c>
    </row>
    <row r="2" spans="1:409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</row>
    <row r="3" spans="1:409" x14ac:dyDescent="0.25">
      <c r="A3" s="5" t="s">
        <v>24</v>
      </c>
      <c r="B3" s="4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</row>
    <row r="4" spans="1:409" x14ac:dyDescent="0.25">
      <c r="A4" s="5" t="s">
        <v>4</v>
      </c>
      <c r="B4" s="4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</row>
    <row r="5" spans="1:409" ht="14.25" customHeight="1" x14ac:dyDescent="0.25">
      <c r="A5" s="5" t="s">
        <v>25</v>
      </c>
      <c r="B5" s="4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</row>
    <row r="6" spans="1:409" x14ac:dyDescent="0.25">
      <c r="A6" s="5" t="s">
        <v>11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</row>
    <row r="7" spans="1:409" x14ac:dyDescent="0.25">
      <c r="A7" s="2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</row>
    <row r="8" spans="1:409" x14ac:dyDescent="0.25">
      <c r="A8" s="5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</row>
    <row r="9" spans="1:409" x14ac:dyDescent="0.25">
      <c r="A9" s="2" t="s">
        <v>17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</row>
    <row r="10" spans="1:409" x14ac:dyDescent="0.25">
      <c r="A10" s="5" t="s">
        <v>21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3BBD4-951C-4767-8390-79908BCCBE6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FF546BAF4DA84283A33D9CD4565E0B" ma:contentTypeVersion="24" ma:contentTypeDescription="Een nieuw document maken." ma:contentTypeScope="" ma:versionID="a7e2cc195ebbae54a9e97a04ed3d64d0">
  <xsd:schema xmlns:xsd="http://www.w3.org/2001/XMLSchema" xmlns:xs="http://www.w3.org/2001/XMLSchema" xmlns:p="http://schemas.microsoft.com/office/2006/metadata/properties" xmlns:ns2="c541a9cc-2b2b-4689-9986-78945a2b54c0" xmlns:ns3="cec38e1c-9b3e-46c2-9742-2bdd464e4e99" targetNamespace="http://schemas.microsoft.com/office/2006/metadata/properties" ma:root="true" ma:fieldsID="9fd113cfabfb9e01b3ac8403cbe24f52" ns2:_="" ns3:_="">
    <xsd:import namespace="c541a9cc-2b2b-4689-9986-78945a2b54c0"/>
    <xsd:import namespace="cec38e1c-9b3e-46c2-9742-2bdd464e4e99"/>
    <xsd:element name="properties">
      <xsd:complexType>
        <xsd:sequence>
          <xsd:element name="documentManagement">
            <xsd:complexType>
              <xsd:all>
                <xsd:element ref="ns2:Themalijst_x0020_Leningen" minOccurs="0"/>
                <xsd:element ref="ns2:Documenttype" minOccurs="0"/>
                <xsd:element ref="ns2:Jaartal" minOccurs="0"/>
                <xsd:element ref="ns2:dossiernumme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test" minOccurs="0"/>
                <xsd:element ref="ns2:7dd065cb-f2e8-4f94-a6aa-54ceb1e07c79CountryOrRegion" minOccurs="0"/>
                <xsd:element ref="ns2:7dd065cb-f2e8-4f94-a6aa-54ceb1e07c79State" minOccurs="0"/>
                <xsd:element ref="ns2:7dd065cb-f2e8-4f94-a6aa-54ceb1e07c79City" minOccurs="0"/>
                <xsd:element ref="ns2:7dd065cb-f2e8-4f94-a6aa-54ceb1e07c79PostalCode" minOccurs="0"/>
                <xsd:element ref="ns2:7dd065cb-f2e8-4f94-a6aa-54ceb1e07c79Street" minOccurs="0"/>
                <xsd:element ref="ns2:7dd065cb-f2e8-4f94-a6aa-54ceb1e07c79GeoLoc" minOccurs="0"/>
                <xsd:element ref="ns2:7dd065cb-f2e8-4f94-a6aa-54ceb1e07c79DispName" minOccurs="0"/>
                <xsd:element ref="ns2:ziju" minOccurs="0"/>
                <xsd:element ref="ns3:SharedWithUsers" minOccurs="0"/>
                <xsd:element ref="ns3:SharedWithDetails" minOccurs="0"/>
                <xsd:element ref="ns2:Gemeente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Beveren_x002d_Wa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1a9cc-2b2b-4689-9986-78945a2b54c0" elementFormDefault="qualified">
    <xsd:import namespace="http://schemas.microsoft.com/office/2006/documentManagement/types"/>
    <xsd:import namespace="http://schemas.microsoft.com/office/infopath/2007/PartnerControls"/>
    <xsd:element name="Themalijst_x0020_Leningen" ma:index="8" nillable="true" ma:displayName="Themalijst Leningen" ma:format="Dropdown" ma:internalName="Themalijst_x0020_Leningen">
      <xsd:simpleType>
        <xsd:union memberTypes="dms:Text">
          <xsd:simpleType>
            <xsd:restriction base="dms:Choice">
              <xsd:enumeration value="Algemeen"/>
              <xsd:enumeration value="Afsluitingen"/>
              <xsd:enumeration value="Protocol"/>
              <xsd:enumeration value="Overdrachten"/>
              <xsd:enumeration value="Herfinancieringen"/>
              <xsd:enumeration value="Leningen"/>
              <xsd:enumeration value="Prov. Antwerpen"/>
              <xsd:enumeration value="Prov. Limburg"/>
              <xsd:enumeration value="Prov. Oost-Vlaanderen"/>
              <xsd:enumeration value="Prov. Vlaams-Brabant"/>
              <xsd:enumeration value="Prov. West-Vlaanderen"/>
            </xsd:restriction>
          </xsd:simpleType>
        </xsd:union>
      </xsd:simpleType>
    </xsd:element>
    <xsd:element name="Documenttype" ma:index="9" nillable="true" ma:displayName="Documenttype" ma:format="Dropdown" ma:internalName="Documenttype">
      <xsd:simpleType>
        <xsd:restriction base="dms:Choice">
          <xsd:enumeration value="Verslag"/>
          <xsd:enumeration value="Protocol"/>
          <xsd:enumeration value="Leningsbrief"/>
          <xsd:enumeration value="Typebrief"/>
          <xsd:enumeration value="Schema website"/>
          <xsd:enumeration value="Berekening waarborgbijdrage"/>
          <xsd:enumeration value="Opvragen lijst leningen"/>
          <xsd:enumeration value="Overzicht leningen per vzw"/>
          <xsd:enumeration value="Terugbetaling waarborgbijdrage"/>
          <xsd:enumeration value="Overdracht bank"/>
          <xsd:enumeration value="Overdracht vzw"/>
          <xsd:enumeration value="Ontwerpprotocol"/>
          <xsd:enumeration value="Nota"/>
          <xsd:enumeration value="Brief/Communicatie"/>
          <xsd:enumeration value="Fiche IVF"/>
          <xsd:enumeration value="Leningsovereenkomst"/>
          <xsd:enumeration value="Afsluitingsbijvoegsel"/>
          <xsd:enumeration value="Overdracht lening"/>
        </xsd:restriction>
      </xsd:simpleType>
    </xsd:element>
    <xsd:element name="Jaartal" ma:index="10" nillable="true" ma:displayName="Jaartal" ma:internalName="Jaartal">
      <xsd:simpleType>
        <xsd:restriction base="dms:Text">
          <xsd:maxLength value="4"/>
        </xsd:restriction>
      </xsd:simpleType>
    </xsd:element>
    <xsd:element name="dossiernummer" ma:index="11" nillable="true" ma:displayName="dossiernummer" ma:internalName="dossiernumme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est" ma:index="16" nillable="true" ma:displayName="test" ma:format="Dropdown" ma:internalName="test">
      <xsd:simpleType>
        <xsd:restriction base="dms:Unknown"/>
      </xsd:simpleType>
    </xsd:element>
    <xsd:element name="7dd065cb-f2e8-4f94-a6aa-54ceb1e07c79CountryOrRegion" ma:index="17" nillable="true" ma:displayName="test: land" ma:internalName="CountryOrRegion" ma:readOnly="true">
      <xsd:simpleType>
        <xsd:restriction base="dms:Text"/>
      </xsd:simpleType>
    </xsd:element>
    <xsd:element name="7dd065cb-f2e8-4f94-a6aa-54ceb1e07c79State" ma:index="18" nillable="true" ma:displayName="test: provincie" ma:internalName="State" ma:readOnly="true">
      <xsd:simpleType>
        <xsd:restriction base="dms:Text"/>
      </xsd:simpleType>
    </xsd:element>
    <xsd:element name="7dd065cb-f2e8-4f94-a6aa-54ceb1e07c79City" ma:index="19" nillable="true" ma:displayName="test: stad" ma:internalName="City" ma:readOnly="true">
      <xsd:simpleType>
        <xsd:restriction base="dms:Text"/>
      </xsd:simpleType>
    </xsd:element>
    <xsd:element name="7dd065cb-f2e8-4f94-a6aa-54ceb1e07c79PostalCode" ma:index="20" nillable="true" ma:displayName="test: postcode" ma:internalName="PostalCode" ma:readOnly="true">
      <xsd:simpleType>
        <xsd:restriction base="dms:Text"/>
      </xsd:simpleType>
    </xsd:element>
    <xsd:element name="7dd065cb-f2e8-4f94-a6aa-54ceb1e07c79Street" ma:index="21" nillable="true" ma:displayName="test: straat" ma:internalName="Street" ma:readOnly="true">
      <xsd:simpleType>
        <xsd:restriction base="dms:Text"/>
      </xsd:simpleType>
    </xsd:element>
    <xsd:element name="7dd065cb-f2e8-4f94-a6aa-54ceb1e07c79GeoLoc" ma:index="22" nillable="true" ma:displayName="test: coördinaten" ma:internalName="GeoLoc" ma:readOnly="true">
      <xsd:simpleType>
        <xsd:restriction base="dms:Unknown"/>
      </xsd:simpleType>
    </xsd:element>
    <xsd:element name="7dd065cb-f2e8-4f94-a6aa-54ceb1e07c79DispName" ma:index="23" nillable="true" ma:displayName="test: naam" ma:internalName="DispName" ma:readOnly="true">
      <xsd:simpleType>
        <xsd:restriction base="dms:Text"/>
      </xsd:simpleType>
    </xsd:element>
    <xsd:element name="ziju" ma:index="24" nillable="true" ma:displayName="Persoon of groep" ma:list="UserInfo" ma:internalName="ziju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emeente" ma:index="27" nillable="true" ma:displayName="Gemeente" ma:format="Dropdown" ma:internalName="Gemeente">
      <xsd:simpleType>
        <xsd:restriction base="dms:Choice">
          <xsd:enumeration value="Antwerpen"/>
          <xsd:enumeration value="Gent"/>
          <xsd:enumeration value="Leuven"/>
          <xsd:enumeration value="Brugge"/>
          <xsd:enumeration value="Hasselt"/>
        </xsd:restriction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Beveren_x002d_Waas" ma:index="31" nillable="true" ma:displayName="Beveren-Waas" ma:format="Dropdown" ma:internalName="Beveren_x002d_Waa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38e1c-9b3e-46c2-9742-2bdd464e4e99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97DC08-2185-4925-82B4-6BCDE35AF5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8CC8E2-C01A-4E46-B188-7CEC15F7A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41a9cc-2b2b-4689-9986-78945a2b54c0"/>
    <ds:schemaRef ds:uri="cec38e1c-9b3e-46c2-9742-2bdd464e4e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variant 1</vt:lpstr>
      <vt:lpstr>variant 2</vt:lpstr>
      <vt:lpstr>variant 3 (fase 2)</vt:lpstr>
      <vt:lpstr>variant 4 (fase 2)</vt:lpstr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Hoogsteyns, Frederik</dc:creator>
  <cp:keywords/>
  <dc:description/>
  <cp:lastModifiedBy>Moniquet Karolien</cp:lastModifiedBy>
  <cp:revision/>
  <dcterms:created xsi:type="dcterms:W3CDTF">2022-01-12T07:16:58Z</dcterms:created>
  <dcterms:modified xsi:type="dcterms:W3CDTF">2023-09-22T06:47:05Z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0x0101007AFF546BAF4DA84283A33D9CD4565E0B</vt:lpwstr>
  </property>
</Properties>
</file>