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X:\JO\"/>
    </mc:Choice>
  </mc:AlternateContent>
  <xr:revisionPtr revIDLastSave="0" documentId="13_ncr:1_{692D4C61-4AA8-45E7-8FC0-0FBD9CB38243}" xr6:coauthVersionLast="44" xr6:coauthVersionMax="44" xr10:uidLastSave="{00000000-0000-0000-0000-000000000000}"/>
  <workbookProtection workbookAlgorithmName="SHA-512" workbookHashValue="/9Xf3ugUSbD97BwbAjBLoWXxKkiZveD1VUROX0t60lLFP0W07Lw9tHu5XMW88kV5fFQK08LO3gV83z5FVUesAQ==" workbookSaltValue="KpnK8TeI7tUeUuvjb1KWtw==" workbookSpinCount="100000" lockStructure="1"/>
  <bookViews>
    <workbookView xWindow="-120" yWindow="-120" windowWidth="29040" windowHeight="15840" xr2:uid="{00000000-000D-0000-FFFF-FFFF00000000}"/>
  </bookViews>
  <sheets>
    <sheet name="aanvraag" sheetId="1" r:id="rId1"/>
  </sheets>
  <definedNames>
    <definedName name="AardAanvraag_fldAantalBijkomendePlaatsen">aanvraag!$B$310</definedName>
    <definedName name="AardAanvraag_fldAantalLeerlingenNieuweInfra">aanvraag!$B$315</definedName>
    <definedName name="AardAanvraag_fldAanvraagInfrastructuurRuimte">aanvraag!$I$226</definedName>
    <definedName name="AardAanvraag_fldAanvraagMotiveerGeplandeWerken">aanvraag!$B$250</definedName>
    <definedName name="AardAanvraag_fldAanvraagOmschrijfGeplandeWerken">aanvraag!$B$230</definedName>
    <definedName name="AardAanvraag_fldBovenvermeldeWerkenSchadeloosstellingBedrag">aanvraag!$W$278</definedName>
    <definedName name="AardAanvraag_fldDatumUitvoeringsperiodeMaanden">aanvraag!$B$274</definedName>
    <definedName name="AardAanvraag_fldDatumUitvoeringWerkenJaar">aanvraag!$J$268:$M$268</definedName>
    <definedName name="AardAanvraag_fldDatumUitvoeringWerkenMaand">aanvraag!$F$268:$G$268</definedName>
    <definedName name="AardAanvraag_fldSubsidiesAndereOverhedenAndereWaarde">aanvraag!$L$300</definedName>
    <definedName name="AdministratieveGegevens_fldBIC">aanvraag!$I$149:$P$149</definedName>
    <definedName name="AdministratieveGegevens_fldCoördinerendeIMemail">aanvraag!$Q$142</definedName>
    <definedName name="AdministratieveGegevens_fldCoördinerendeIMGemeente">aanvraag!$V$136</definedName>
    <definedName name="AdministratieveGegevens_fldCoördinerendeIMGSM">aanvraag!$Q$140</definedName>
    <definedName name="AdministratieveGegevens_fldCoördinerendeIMNaam">aanvraag!$Q$132</definedName>
    <definedName name="AdministratieveGegevens_fldCoördinerendeIMNr">aanvraag!$AM$134</definedName>
    <definedName name="AdministratieveGegevens_fldCoördinerendeIMPostcode">aanvraag!$Q$136</definedName>
    <definedName name="AdministratieveGegevens_fldCoördinerendeIMStraat">aanvraag!$Q$134</definedName>
    <definedName name="AdministratieveGegevens_fldCoördinerendeIMTelefoon">aanvraag!$Q$138</definedName>
    <definedName name="AdministratieveGegevens_fldIBAN">aanvraag!$I$147:$X$147</definedName>
    <definedName name="AdministratieveGegevens_fldIMKBO">aanvraag!$B$153:$E$153,aanvraag!$G$153:$I$153,aanvraag!$K$153:$M$153</definedName>
    <definedName name="AdministratieveGegevens_fldLocatieWerkenAdres">aanvraag!$Q$99</definedName>
    <definedName name="AdministratieveGegevens_fldLocatieWerkenGemeente">aanvraag!$V$101</definedName>
    <definedName name="AdministratieveGegevens_fldLocatieWerkenNaam">aanvraag!$Q$97</definedName>
    <definedName name="AdministratieveGegevens_fldLocatieWerkenNr">aanvraag!$AM$99</definedName>
    <definedName name="AdministratieveGegevens_fldLocatieWerkenPostcode">aanvraag!$Q$101</definedName>
    <definedName name="AdministratieveGegevens_fldOnderwijsinstellingGemeente">aanvraag!$V$83</definedName>
    <definedName name="AdministratieveGegevens_fldOnderwijsinstellingNaam">aanvraag!$Q$79</definedName>
    <definedName name="AdministratieveGegevens_fldOnderwijsinstellingNr">aanvraag!$AM$81</definedName>
    <definedName name="AdministratieveGegevens_fldOnderwijsinstellingPostcode">aanvraag!$Q$83</definedName>
    <definedName name="AdministratieveGegevens_fldOnderwijsinstellingStraat">aanvraag!$Q$81</definedName>
    <definedName name="AdministratieveGegevens_fldSamenMetAnderVestiging">aanvraag!$AD$158</definedName>
    <definedName name="AdministratieveGegevens_fldSchoolbestuurGemeente">aanvraag!$V$73</definedName>
    <definedName name="AdministratieveGegevens_fldSchoolbestuurKBO">aanvraag!$Q$75:$T$75,aanvraag!$V$75:$X$75,aanvraag!$Z$75:$AB$75</definedName>
    <definedName name="AdministratieveGegevens_fldSchoolbestuurNaam">aanvraag!$Q$69</definedName>
    <definedName name="AdministratieveGegevens_fldSchoolbestuurNr">aanvraag!$AM$71</definedName>
    <definedName name="AdministratieveGegevens_fldSchoolbestuurPostcode">aanvraag!$Q$73</definedName>
    <definedName name="AdministratieveGegevens_fldSchoolbestuurStraat">aanvraag!$Q$71</definedName>
    <definedName name="AdministratieveGegevens_fldVestigingGemeente">aanvraag!$V$91</definedName>
    <definedName name="AdministratieveGegevens_fldVestigingInstellingsnummer">aanvraag!$Q$93</definedName>
    <definedName name="AdministratieveGegevens_fldVestigingKadasterDag1">aanvraag!$S$113:$T$113</definedName>
    <definedName name="AdministratieveGegevens_fldVestigingKadasterJaar1">aanvraag!$AD$113:$AG$113</definedName>
    <definedName name="AdministratieveGegevens_fldVestigingKadasterMaand1">aanvraag!$Y$113:$Z$113</definedName>
    <definedName name="AdministratieveGegevens_fldVestigingNaam">aanvraag!$Q$87</definedName>
    <definedName name="AdministratieveGegevens_fldVestigingNr">aanvraag!$AM$89</definedName>
    <definedName name="AdministratieveGegevens_fldVestigingPostcode">aanvraag!$Q$91</definedName>
    <definedName name="AdministratieveGegevens_fldVestigingStraat">aanvraag!$Q$89</definedName>
    <definedName name="AdministratieveGegevens_fldVestigingWerkenAfdeling">aanvraag!$Q$105</definedName>
    <definedName name="AdministratieveGegevens_fldVestigingWerkenNr">aanvraag!$Q$109</definedName>
    <definedName name="AdministratieveGegevens_fldVestigingWerkenOppervlakteARE">aanvraag!$Z$111</definedName>
    <definedName name="AdministratieveGegevens_fldVestigingWerkenOppervlakteCA">aanvraag!$AI$111</definedName>
    <definedName name="AdministratieveGegevens_fldVestigingWerkenOppervlakteHA">aanvraag!$Q$111</definedName>
    <definedName name="AdministratieveGegevens_fldVestigingWerkenSectie">aanvraag!$Q$107</definedName>
    <definedName name="BerekeningBestaandBrutoOppervlakte_fldGebouwAfgebrokenOfOntrokkenBouwjaarGebouw1">aanvraag!$P$424</definedName>
    <definedName name="BerekeningBestaandBrutoOppervlakte_fldGebouwAfgebrokenOfOntrokkenBouwjaarGebouw2">aanvraag!$P$426</definedName>
    <definedName name="BerekeningBestaandBrutoOppervlakte_fldGebouwAfgebrokenOfOntrokkenBrutoOppM2Gebouw1">aanvraag!$G$424</definedName>
    <definedName name="BerekeningBestaandBrutoOppervlakte_fldGebouwAfgebrokenOfOntrokkenBrutoOppM2Gebouw2">aanvraag!$G$426</definedName>
    <definedName name="BerekeningBestaandBrutoOppervlakte_fldGenormeerdeOmgevingBehoudenBrutoOppM2Fietsenberging">aanvraag!$Q$446</definedName>
    <definedName name="BerekeningBestaandBrutoOppervlakte_fldGenormeerdeOmgevingBehoudenBrutoOppM2ParkeerEnManoeuvreerruimte">aanvraag!$Q$448</definedName>
    <definedName name="BerekeningBestaandBrutoOppervlakte_fldSchoolgebouwenBouwjaarGebouw1">aanvraag!$S$407</definedName>
    <definedName name="BerekeningBestaandBrutoOppervlakte_fldSchoolgebouwenBouwjaarGebouw2">aanvraag!$S$409</definedName>
    <definedName name="BerekeningBestaandBrutoOppervlakte_fldSchoolgebouwenBouwjaarGebouw3">aanvraag!$S$411</definedName>
    <definedName name="BerekeningBestaandBrutoOppervlakte_fldSchoolgebouwenBouwjaarGebouw4">aanvraag!$S$413</definedName>
    <definedName name="BerekeningBestaandBrutoOppervlakte_fldSchoolgebouwenBouwjaarGebouw5">aanvraag!$S$415</definedName>
    <definedName name="BerekeningBestaandBrutoOppervlakte_fldSchoolgebouwenBrutoOppM2Gebouw1">aanvraag!$I$407</definedName>
    <definedName name="BerekeningBestaandBrutoOppervlakte_fldSchoolgebouwenBrutoOppM2Gebouw2">aanvraag!$I$409</definedName>
    <definedName name="BerekeningBestaandBrutoOppervlakte_fldSchoolgebouwenBrutoOppM2Gebouw3">aanvraag!$I$411</definedName>
    <definedName name="BerekeningBestaandBrutoOppervlakte_fldSchoolgebouwenBrutoOppM2Gebouw4">aanvraag!$I$413</definedName>
    <definedName name="BerekeningBestaandBrutoOppervlakte_fldSchoolgebouwenBrutoOppM2Gebouw5">aanvraag!$I$415</definedName>
    <definedName name="BerekeningBestaandBrutoOppervlakte_fldTechnischeLokalenBrutoOppM2AndereLokalen">aanvraag!$Q$442</definedName>
    <definedName name="BerekeningBestaandBrutoOppervlakte_fldTechnischeLokalenBrutoOppM2Hoogspanningscabine">aanvraag!$Q$436</definedName>
    <definedName name="BerekeningBestaandBrutoOppervlakte_fldTechnischeLokalenBrutoOppM2Machinekamer">aanvraag!$Q$438</definedName>
    <definedName name="BerekeningBestaandBrutoOppervlakte_fldTechnischeLokalenBrutoOppM2OpslagplaatsBrandstof">aanvraag!$Q$440</definedName>
    <definedName name="BerekeningBestaandBrutoOppervlakte_fldTechnischeLokalenBrutoOppM2Stookplaats1">aanvraag!$Q$432</definedName>
    <definedName name="BerekeningBestaandBrutoOppervlakte_fldTechnischeLokalenBrutoOppM2Stookplaats2">aanvraag!$Q$434</definedName>
    <definedName name="BerekeningBestaandeBrutoOppervlakte_fldGebouwcode1">aanvraag!$B$407</definedName>
    <definedName name="BerekeningBestaandeBrutoOppervlakte_fldGebouwcode2">aanvraag!$B$409</definedName>
    <definedName name="BerekeningBestaandeBrutoOppervlakte_fldGebouwcode3">aanvraag!$B$411</definedName>
    <definedName name="BerekeningBestaandeBrutoOppervlakte_fldGebouwcode4">aanvraag!$B$413</definedName>
    <definedName name="BerekeningBestaandeBrutoOppervlakte_fldGebouwcode5">aanvraag!$B$415</definedName>
    <definedName name="BerekeningBestaandeBrutoOppervlakte_fldGebouwcodeAfbraak1">aanvraag!$B$424</definedName>
    <definedName name="BerekeningBestaandeBrutoOppervlakte_fldGebouwcodeAfbraak2">aanvraag!$B$426</definedName>
    <definedName name="BerekeningFysischeNorm_fldAantalFiets">aanvraag!$B$371</definedName>
    <definedName name="BerekeningFysischeNorm_fldAantalInternenLagerOnderwijs">aanvraag!$Q$363</definedName>
    <definedName name="BerekeningFysischeNorm_fldAantalInternenSecundairOnderwijs">aanvraag!$Q$365</definedName>
    <definedName name="BerekeningFysischeNorm_fldAantalPersoneelsledenHalveOpdracht">aanvraag!$B$375</definedName>
    <definedName name="BerekeningTotaleKostprijs_fldTotaleKostprijsAfbraakwerken">aanvraag!$R$505</definedName>
    <definedName name="BerekeningTotaleKostprijs_fldTotaleKostprijsEersteUitrustingSchoolgebouwen">aanvraag!$R$524</definedName>
    <definedName name="GegevensActualisatie_OmschrijvingDuurzaamheid">aanvraag!$B$341</definedName>
    <definedName name="GegevensActualisatie_OmschrijvingMultifunctionaliteit">aanvraag!$B$323</definedName>
    <definedName name="GegevensSubsidiewaarden_fldInstellingAdministratieveZetelGemeente">aanvraag!$V$196</definedName>
    <definedName name="GegevensSubsidiewaarden_fldInstellingAdministratieveZetelHuisnummer">aanvraag!$AM$194</definedName>
    <definedName name="GegevensSubsidiewaarden_fldInstellingAdministratieveZetelPostnummer">aanvraag!$Q$196</definedName>
    <definedName name="GegevensSubsidiewaarden_fldInstellingAdministratieveZetelStraat">aanvraag!$Q$194</definedName>
    <definedName name="GegevensSubsidiewaarden_fldInstellingBeschikbaarGebouwGemeente">aanvraag!$V$202</definedName>
    <definedName name="GegevensSubsidiewaarden_fldInstellingBeschikbaarGebouwHuisnummer">aanvraag!$AM$200</definedName>
    <definedName name="GegevensSubsidiewaarden_fldInstellingBeschikbaarGebouwPostnummer">aanvraag!$Q$202</definedName>
    <definedName name="GegevensSubsidiewaarden_fldInstellingBeschikbaarGebouwStraat">aanvraag!$Q$200</definedName>
    <definedName name="GegevensSubsidiewaarden_fldInstellingInrichtendeMachtOfSchoolbestuur">aanvraag!$Q$189</definedName>
    <definedName name="Ondertekening_fldDag">aanvraag!$Q$574:$R$574</definedName>
    <definedName name="Ondertekening_fldFunctie">aanvraag!$O$584</definedName>
    <definedName name="Ondertekening_fldHandtekening">aanvraag!$O$576</definedName>
    <definedName name="Ondertekening_fldJaar">aanvraag!$AB$574:$AE$574</definedName>
    <definedName name="Ondertekening_fldMaand">aanvraag!$W$574:$X$574</definedName>
    <definedName name="Ondertekening_fldNaam">aanvraag!$O$582</definedName>
    <definedName name="Ondertekening_fldOndertekeningsDatum">aanvraag!$Q$574:$R$574,aanvraag!$W$574:$X$574,aanvraag!$AB$574:$AE$574</definedName>
    <definedName name="Ontvangstdatum_fldOntvangstdatum">aanvraag!$AI$10</definedName>
    <definedName name="OppervlakteNieuwbouwEnKostprijs_fldNieuwbouwBrutoOppM2GebouwenInternaat">aanvraag!$Q$458</definedName>
    <definedName name="OppervlakteNieuwbouwEnKostprijs_fldNieuwbouwBrutoOppM2TechnischeLokalen">aanvraag!$Q$460</definedName>
    <definedName name="OppervlakteNieuwbouwEnKostprijs_fldNieuwbouwGenormeerdeOmgevingBrutoOppM2Fietsenberging">aanvraag!$Q$466</definedName>
    <definedName name="OppervlakteNieuwbouwEnKostprijs_fldNieuwbouwGenormeerdeOmgevingBrutoOppM2ParkeerEnManoeuvreerruimte">aanvraag!$Q$468</definedName>
    <definedName name="OppervlakteNieuwbouwEnKostprijs_fldNieuwbouwGenormeerdeOmgevingKostprijsFietsenberging">aanvraag!$Z$466</definedName>
    <definedName name="OppervlakteNieuwbouwEnKostprijs_fldNieuwbouwGenormeerdeOmgevingKostprijsParkeerEnManoeuvreerruimte">aanvraag!$Z$468</definedName>
    <definedName name="OppervlakteNieuwbouwEnKostprijs_fldNieuwbouwKostprijsGebouwenInternaat">aanvraag!$Z$458</definedName>
    <definedName name="OppervlakteNieuwbouwEnKostprijs_fldNieuwbouwKostprijsTechnischeLokalen">aanvraag!$Z$460</definedName>
    <definedName name="OppervlakteNieuwbouwEnKostprijs_fldNieuwbouwNietGenormeerdeOmgevingKostprijs">aanvraag!$Z$476</definedName>
    <definedName name="OppervlakteVerbouwingswerkenEnKostprijs_fldVerbouwingswerkenBrutoOppM2GebouwenInternaat">aanvraag!$Q$485</definedName>
    <definedName name="OppervlakteVerbouwingswerkenEnKostprijs_fldVerbouwingswerkenBrutoOppM2TechnischeLokalen">aanvraag!$Q$487</definedName>
    <definedName name="OppervlakteVerbouwingswerkenEnKostprijs_fldVerbouwingswerkenGenormeerdeOmgevingswerkenBrutoOppM2Fietsenberging">aanvraag!$Q$493</definedName>
    <definedName name="OppervlakteVerbouwingswerkenEnKostprijs_fldVerbouwingswerkenGenormeerdeOmgevingswerkenBrutoOppM2ParkeerEnManoeuvreerruimte">aanvraag!$Q$495</definedName>
    <definedName name="OppervlakteVerbouwingswerkenEnKostprijs_fldVerbouwingswerkenGenormeerdeOmgevingswerkenKostprijsFietsenberging">aanvraag!$Z$493</definedName>
    <definedName name="OppervlakteVerbouwingswerkenEnKostprijs_fldVerbouwingswerkenGenormeerdeOmgevingswerkenKostprijsParkeerEnManoeuvreerruimte">aanvraag!$Z$495</definedName>
    <definedName name="OppervlakteVerbouwingswerkenEnKostprijs_fldVerbouwingswerkenKostprijsGebouwenInternaat">aanvraag!$Z$485</definedName>
    <definedName name="OppervlakteVerbouwingswerkenEnKostprijs_fldVerbouwingswerkenKostprijsTechnischeLokalen">aanvraag!$Z$487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46" i="1" l="1"/>
  <c r="P546" i="1"/>
  <c r="W544" i="1"/>
  <c r="P544" i="1"/>
  <c r="AD544" i="1" s="1"/>
  <c r="W542" i="1"/>
  <c r="P542" i="1"/>
  <c r="W540" i="1"/>
  <c r="R522" i="1"/>
  <c r="R517" i="1"/>
  <c r="R515" i="1"/>
  <c r="R512" i="1"/>
  <c r="R507" i="1"/>
  <c r="Z487" i="1"/>
  <c r="AJ487" i="1" s="1"/>
  <c r="AJ485" i="1"/>
  <c r="Z460" i="1"/>
  <c r="AJ460" i="1" s="1"/>
  <c r="AJ458" i="1"/>
  <c r="X426" i="1"/>
  <c r="X424" i="1"/>
  <c r="AF415" i="1"/>
  <c r="AF413" i="1"/>
  <c r="AF411" i="1"/>
  <c r="AF409" i="1"/>
  <c r="AF407" i="1"/>
  <c r="Q391" i="1"/>
  <c r="AK546" i="1" s="1"/>
  <c r="Q389" i="1"/>
  <c r="AK544" i="1" s="1"/>
  <c r="Q367" i="1"/>
  <c r="Q385" i="1" s="1"/>
  <c r="AK540" i="1" s="1"/>
  <c r="AD542" i="1" l="1"/>
  <c r="AD546" i="1"/>
  <c r="Z519" i="1"/>
  <c r="R526" i="1"/>
  <c r="AK428" i="1"/>
  <c r="P540" i="1" s="1"/>
  <c r="AD540" i="1" s="1"/>
  <c r="Z509" i="1"/>
</calcChain>
</file>

<file path=xl/sharedStrings.xml><?xml version="1.0" encoding="utf-8"?>
<sst xmlns="http://schemas.openxmlformats.org/spreadsheetml/2006/main" count="363" uniqueCount="236">
  <si>
    <t xml:space="preserve"> </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</si>
  <si>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</si>
  <si>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</si>
  <si>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</si>
  <si>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</si>
  <si>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</si>
  <si>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</si>
  <si>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</si>
  <si>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rPr>
      <t xml:space="preserve">T </t>
    </r>
    <r>
      <rPr>
        <sz val="10"/>
        <rFont val="Calibri"/>
        <family val="2"/>
      </rPr>
      <t xml:space="preserve"> 02 221 05 11 </t>
    </r>
  </si>
  <si>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</si>
  <si>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</si>
  <si>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</si>
  <si>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</si>
  <si>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</si>
  <si>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</si>
  <si>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</si>
  <si>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</si>
  <si>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</si>
  <si>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</si>
  <si>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</si>
  <si>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</si>
  <si>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</si>
  <si>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</si>
  <si>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</si>
  <si>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</si>
  <si>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</si>
  <si>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</si>
  <si>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</si>
  <si>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</si>
  <si>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</si>
  <si>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</si>
  <si>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t>ja</t>
  </si>
  <si>
    <t>nee</t>
  </si>
  <si>
    <t>Dient u deze subsidieaanvraag in via Katholiek Onderwijs Vlaanderen?</t>
  </si>
  <si>
    <t>Vul de gegevens van de inrichtende macht in.</t>
  </si>
  <si>
    <t>naam</t>
  </si>
  <si>
    <t>straat en nummer</t>
  </si>
  <si>
    <t>postnummer en gemeente</t>
  </si>
  <si>
    <t>ondernemingsnummer</t>
  </si>
  <si>
    <t>Vul de gegevens van de onderwijsinstelling in.</t>
  </si>
  <si>
    <t>Vul de gegevens van de vestigingsplaats in.</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</si>
  <si>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</si>
  <si>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</si>
  <si>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</si>
  <si>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</si>
  <si>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</si>
  <si>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</si>
  <si>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</si>
  <si>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</si>
  <si>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</si>
  <si>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</si>
  <si>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</si>
  <si>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</si>
  <si>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</si>
  <si>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</si>
  <si>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</si>
  <si>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</si>
  <si>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</si>
  <si>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</si>
  <si>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</si>
  <si>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</si>
  <si>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</si>
  <si>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</si>
  <si>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</si>
  <si>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Gegevens over de subsidievoorwaarden</t>
  </si>
  <si>
    <t>Voldoen uw instelling en de vestiging in kwestie aan de criteria van rationalisatie en programmatie?</t>
  </si>
  <si>
    <r>
      <t xml:space="preserve">nee. </t>
    </r>
    <r>
      <rPr>
        <i/>
        <sz val="10"/>
        <rFont val="Calibri"/>
        <family val="2"/>
      </rPr>
      <t>U komt niet in aanmerking voor een subsidie.</t>
    </r>
  </si>
  <si>
    <t>Kruis aan in welke hoedanigheid u deze subsidieaanvraag indient.</t>
  </si>
  <si>
    <t>eigenaar van de gebouwen waar de werken zullen plaatsvinden</t>
  </si>
  <si>
    <t>houder van een zakelijk recht</t>
  </si>
  <si>
    <t>houder van de optie op een zakelijk recht</t>
  </si>
  <si>
    <r>
      <t>ja.</t>
    </r>
    <r>
      <rPr>
        <i/>
        <sz val="10"/>
        <rFont val="Calibri"/>
        <family val="2"/>
      </rPr>
      <t xml:space="preserve"> Ga naar vraag 21.</t>
    </r>
  </si>
  <si>
    <r>
      <t xml:space="preserve">nee. </t>
    </r>
    <r>
      <rPr>
        <i/>
        <sz val="10"/>
        <rFont val="Calibri"/>
        <family val="2"/>
      </rPr>
      <t>Ga naar vraag 22.</t>
    </r>
  </si>
  <si>
    <t>Vul de gegevens van die instelling in.</t>
  </si>
  <si>
    <t>inrichtende macht of schoolbestuur</t>
  </si>
  <si>
    <t>administratieve zetel</t>
  </si>
  <si>
    <t>beschikbaar gebouw</t>
  </si>
  <si>
    <t>Aard van de aanvraag</t>
  </si>
  <si>
    <t>Kruis de aard van de aanvraag aan.</t>
  </si>
  <si>
    <r>
      <t xml:space="preserve">Op www.agion.be vindt u wat wordt verstaan onder </t>
    </r>
    <r>
      <rPr>
        <sz val="10"/>
        <rFont val="Calibri"/>
        <family val="2"/>
      </rPr>
      <t>nieuwbouw</t>
    </r>
    <r>
      <rPr>
        <i/>
        <sz val="10"/>
        <rFont val="Calibri"/>
        <family val="2"/>
      </rPr>
      <t xml:space="preserve"> en </t>
    </r>
    <r>
      <rPr>
        <sz val="10"/>
        <rFont val="Calibri"/>
        <family val="2"/>
      </rPr>
      <t>verbouwingswerken</t>
    </r>
    <r>
      <rPr>
        <i/>
        <sz val="10"/>
        <rFont val="Calibri"/>
        <family val="2"/>
      </rPr>
      <t>.</t>
    </r>
  </si>
  <si>
    <t>nieuwbouw</t>
  </si>
  <si>
    <t>verbouwingswerken</t>
  </si>
  <si>
    <t>Omschrijf de geplande werken.</t>
  </si>
  <si>
    <t>Motiveer de geplande werken.</t>
  </si>
  <si>
    <t>Wat is de geplande datum voor de uitvoering van de werken?</t>
  </si>
  <si>
    <t>Komen de bovenvermelde werken in aanmerking voor een schadeloosstelling van de verzekering?</t>
  </si>
  <si>
    <r>
      <t xml:space="preserve">ja. </t>
    </r>
    <r>
      <rPr>
        <b/>
        <sz val="10"/>
        <rFont val="Calibri"/>
        <family val="2"/>
      </rPr>
      <t>Hoeveel bedraagt die schadeloosstelling?</t>
    </r>
  </si>
  <si>
    <t>euro</t>
  </si>
  <si>
    <t>Voeg bij dit formulier een attest van de verzekering.</t>
  </si>
  <si>
    <t>Maakt deze aanvraag deel uit van een project in samenwerking met andere overheden of publieke actoren?</t>
  </si>
  <si>
    <t>Welke andere overheden of publieke actoren kennen subsidies toe aan het project?</t>
  </si>
  <si>
    <t>agentschap Onroerend Erfgoed</t>
  </si>
  <si>
    <t>VIPA</t>
  </si>
  <si>
    <t>VGC</t>
  </si>
  <si>
    <t>andere instantie:</t>
  </si>
  <si>
    <r>
      <t xml:space="preserve">nee. </t>
    </r>
    <r>
      <rPr>
        <i/>
        <sz val="10"/>
        <rFont val="Calibri"/>
        <family val="2"/>
      </rPr>
      <t>Ga naar vraag 31.</t>
    </r>
  </si>
  <si>
    <t>Vul het aantal bijkomende plaatsen in dat wordt gecreëerd via dit infrastructuurproject.</t>
  </si>
  <si>
    <t>Berekening van de fysische norm</t>
  </si>
  <si>
    <t>Op www.agion.be vindt u welke tellingsdatum u moet gebruiken.</t>
  </si>
  <si>
    <t>Vul het aantal personeelsleden in die minstens een halve opdracht vervullen.</t>
  </si>
  <si>
    <t>Berekening van de maximale bruto-oppervlakte</t>
  </si>
  <si>
    <t>m²</t>
  </si>
  <si>
    <t>totaal</t>
  </si>
  <si>
    <t>Toegelaten oppervlakte voor schoolgebouwen</t>
  </si>
  <si>
    <t>Toegelaten oppervlakte voor genormeerde omgevingswerken</t>
  </si>
  <si>
    <t>fietsenbergplaats</t>
  </si>
  <si>
    <t>parkeer- en manoeuvreerruimte</t>
  </si>
  <si>
    <t>Berekening van de bestaande bruto-oppervlakte</t>
  </si>
  <si>
    <t>bruto-oppervlakte</t>
  </si>
  <si>
    <t>bouwjaar</t>
  </si>
  <si>
    <t>in aanmerking te nemen bruto-oppervlakte</t>
  </si>
  <si>
    <t>gesubsidieerd door AGION</t>
  </si>
  <si>
    <t>stookplaats 1</t>
  </si>
  <si>
    <t>stookplaats 2</t>
  </si>
  <si>
    <t>hoogspanningscabine</t>
  </si>
  <si>
    <t>machinekamer</t>
  </si>
  <si>
    <t>opslagplaats brandstof</t>
  </si>
  <si>
    <t>andere technische lokalen</t>
  </si>
  <si>
    <t>Vul de bruto-oppervlakte in van de genormeerde omgeving die behouden wordt.</t>
  </si>
  <si>
    <t>Oppervlakte en kostprijs van de nieuwbouw</t>
  </si>
  <si>
    <t>kostprijs</t>
  </si>
  <si>
    <t>technische lokalen</t>
  </si>
  <si>
    <t>Vul de bruto-oppervlakte en de kostprijs, exclusief btw, in van de 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</si>
  <si>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</si>
  <si>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</si>
  <si>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</si>
  <si>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t>Berekening van de totale kostprijs</t>
  </si>
  <si>
    <t>Vul de kostprijs van de afbraakwerken en de eerste uitrusting in.</t>
  </si>
  <si>
    <t>afbraakwerken</t>
  </si>
  <si>
    <t>waarvan nieuwbouw technische lokalen</t>
  </si>
  <si>
    <t>nieuwbouw genormeerde omgevingswerken</t>
  </si>
  <si>
    <t>niet-genormeerde omgevingswerken</t>
  </si>
  <si>
    <t>waarvan verbouwing technische lokalen</t>
  </si>
  <si>
    <t>verbouwing genormeerde omgevingswerken</t>
  </si>
  <si>
    <t>eerste uitrusting schoolgebouwen</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</si>
  <si>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</si>
  <si>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</si>
  <si>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</si>
  <si>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</si>
  <si>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</si>
  <si>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</si>
  <si>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</si>
  <si>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Kruis alle bewijsstukken aan die u bij dit formulier voegt.</t>
  </si>
  <si>
    <t>het verzekeringsattest</t>
  </si>
  <si>
    <t>een beschrijving van de voorwaarden voor de samenwerking met andere overheden en publieke actoren</t>
  </si>
  <si>
    <t>Ondertekening</t>
  </si>
  <si>
    <t>datum</t>
  </si>
  <si>
    <t>handtekening</t>
  </si>
  <si>
    <t>functie</t>
  </si>
  <si>
    <t>Aan wie bezorgt u dit formulier?</t>
  </si>
  <si>
    <t>Bezorg zowel de Excelversie als een ingescande ondertekende versie.</t>
  </si>
  <si>
    <t>Vul het huidige aantal internen in van de vestigingsplaats waar de werken worden uitgevoerd.</t>
  </si>
  <si>
    <t>aantal internen lager onderwijs</t>
  </si>
  <si>
    <t>aantal internen secundair onderwijs</t>
  </si>
  <si>
    <t>totaal aantal internen</t>
  </si>
  <si>
    <t>gebouwen internaat</t>
  </si>
  <si>
    <t>Subsidieaanvraag voor een infrastructuurproject in een internaat van een school</t>
  </si>
  <si>
    <t>AGION-5717 - 200114</t>
  </si>
  <si>
    <t>Met dit formulier vraagt de inrichtende macht van de school, per vestigingsplaats, subsidies aan voor een infrastructuurproject in een internaat van een school.</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</si>
  <si>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</si>
  <si>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</si>
  <si>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</si>
  <si>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</si>
  <si>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</si>
  <si>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 xml:space="preserve">Heeft deze aanvraag alleen betrekking op verbouwingswerken van minder dan 125.000 euro (geïndexeerd)? </t>
  </si>
  <si>
    <t>Staat u al met een of meer dossiers op onze wachtlijst voor een subsidie voor hetzelfde
infrastructuurproject?</t>
  </si>
  <si>
    <r>
      <t xml:space="preserve">ja. </t>
    </r>
    <r>
      <rPr>
        <b/>
        <sz val="10"/>
        <rFont val="Calibri"/>
        <family val="2"/>
        <scheme val="minor"/>
      </rPr>
      <t>Vul het dossiernummer of de dossiernummers in.</t>
    </r>
  </si>
  <si>
    <t>instellings- 
en vestigingsplaatsnummer</t>
  </si>
  <si>
    <t>Dient u deze subsidieaanvraag samen met een andere inrichtende macht in?</t>
  </si>
  <si>
    <r>
      <t xml:space="preserve">ja. </t>
    </r>
    <r>
      <rPr>
        <i/>
        <sz val="10"/>
        <rFont val="Calibri"/>
        <family val="2"/>
        <scheme val="minor"/>
      </rPr>
      <t>Ga naar vraag 13.</t>
    </r>
  </si>
  <si>
    <r>
      <t xml:space="preserve">nee. </t>
    </r>
    <r>
      <rPr>
        <i/>
        <sz val="10"/>
        <rFont val="Calibri"/>
        <family val="2"/>
        <scheme val="minor"/>
      </rPr>
      <t>Ga naar vraag 14.</t>
    </r>
  </si>
  <si>
    <t>AGION beschouwt de coördinerende inrichtende macht als eerste aanspreekpunt voor dit dossier. Als u met een andere inrichtende macht een dossier indient, fungeert een van de twee inrichtende machten als coördinerende inrichtende macht.</t>
  </si>
  <si>
    <r>
      <t xml:space="preserve">ja. </t>
    </r>
    <r>
      <rPr>
        <i/>
        <sz val="10"/>
        <rFont val="Calibri"/>
        <family val="2"/>
        <scheme val="minor"/>
      </rPr>
      <t>Ga naar vraag 14.</t>
    </r>
  </si>
  <si>
    <r>
      <t>nee.</t>
    </r>
    <r>
      <rPr>
        <i/>
        <sz val="10"/>
        <rFont val="Calibri"/>
        <family val="2"/>
        <scheme val="minor"/>
      </rPr>
      <t xml:space="preserve"> Ga naar vraag 17.</t>
    </r>
  </si>
  <si>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</si>
  <si>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</si>
  <si>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Voeg bij dit formulier een bewijs van zakelijk recht of een bewijs van eigendom als u dat nog niet eerder aan 
AGION hebt bezorgd.</t>
  </si>
  <si>
    <t>Is er binnen een straal van tien kilometer een beschikbaar internaat dat volledig onbezet is of dat binnen het schooljaar kan worden vrijgemaakt?</t>
  </si>
  <si>
    <t>Kruis aan in welke infrastructuur de werken worden uitgevoerd.</t>
  </si>
  <si>
    <t>U hoeft deze vraag alleen in te vullen als u deze aanvraag indient via de standaardprocedure of de promotiebouwprocedure die (minstens) betrekking heeft op werken aan gebouwen.</t>
  </si>
  <si>
    <t>slaapzalen en/of leefruimtes</t>
  </si>
  <si>
    <t>polyvalente zaal en/of refter</t>
  </si>
  <si>
    <t>administratie en/of ondersteuning</t>
  </si>
  <si>
    <t>sanitair</t>
  </si>
  <si>
    <t>andere ruimte:</t>
  </si>
  <si>
    <t>Geef daarbij aan dat ze passen in een langetermijnvisie.</t>
  </si>
  <si>
    <t>Wat is de geplande uitvoeringsperiode van de werken?</t>
  </si>
  <si>
    <t xml:space="preserve">U hoeft deze vraag alleen in te vullen als u deze aanvraag indient via de standaardprocedure. </t>
  </si>
  <si>
    <t>maanden</t>
  </si>
  <si>
    <r>
      <t xml:space="preserve">ja. </t>
    </r>
    <r>
      <rPr>
        <i/>
        <sz val="10"/>
        <rFont val="Calibri"/>
        <family val="2"/>
      </rPr>
      <t>Voeg bij dit formulier een beschrijving van de samenwerkingsvoorwaarden</t>
    </r>
    <r>
      <rPr>
        <sz val="10"/>
        <rFont val="Calibri"/>
        <family val="2"/>
      </rPr>
      <t xml:space="preserve">. </t>
    </r>
    <r>
      <rPr>
        <i/>
        <sz val="10"/>
        <rFont val="Calibri"/>
        <family val="2"/>
      </rPr>
      <t>Ga naar vraag 30.</t>
    </r>
  </si>
  <si>
    <t>OVAM</t>
  </si>
  <si>
    <t>Worden er voor deze vestigingsplaats bijkomend plaatsen gecreëerd via dit infrastructuurproject, ten opzichte van het aantal internen dat momenteel op deze vestigingsplaats is ingeschreven?</t>
  </si>
  <si>
    <r>
      <t xml:space="preserve">ja. </t>
    </r>
    <r>
      <rPr>
        <i/>
        <sz val="10"/>
        <rFont val="Calibri"/>
        <family val="2"/>
      </rPr>
      <t>Ga naar vraag 32.</t>
    </r>
  </si>
  <si>
    <r>
      <t xml:space="preserve">nee. </t>
    </r>
    <r>
      <rPr>
        <i/>
        <sz val="10"/>
        <rFont val="Calibri"/>
        <family val="2"/>
      </rPr>
      <t>Ga naar vraag 33.</t>
    </r>
  </si>
  <si>
    <t>bijkomende plaatsen</t>
  </si>
  <si>
    <t>Hoeveel internen zullen de nieuwe of vernieuwde infrastructuur gebruiken?</t>
  </si>
  <si>
    <t xml:space="preserve">Bij een aanvraag voor omgevingswerken, een spoedprocedure of een verkorte procedure hoeft u deze vraag niet in te vullen. </t>
  </si>
  <si>
    <t>internen</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</si>
  <si>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</si>
  <si>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</si>
  <si>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</si>
  <si>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</si>
  <si>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</si>
  <si>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t>Bij verbouwingswerken met een geraamde kostprijs van minder dan 125.000 euro (exclusief btw) hoeft u vraag 38, 39 en 40 niet in te vullen.</t>
  </si>
  <si>
    <t>Vul het aantal internen en personeelsleden in die met de fiets of bromfiets naar school komen.</t>
  </si>
  <si>
    <t>internen en personeelsleden</t>
  </si>
  <si>
    <t>personeelsleden</t>
  </si>
  <si>
    <t>Hieronder vindt u de berekening van de maximale bruto-oppervlakte van het internaatsgebouw en de genormeerde omgevingswerken op basis van de gegevens die u hebt ingevuld bij vraag 38 tot en met 40.</t>
  </si>
  <si>
    <t>Bij verbouwingswerken met een geraamde kostprijs van minder dan 125.000 euro (exclusief btw) hoeft u vraag 43 tot en met 47 niet in te vullen.</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</si>
  <si>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</si>
  <si>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internaatsgebouwen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</si>
  <si>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</si>
  <si>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</si>
  <si>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rFont val="Calibri"/>
        <family val="2"/>
        <scheme val="minor"/>
      </rPr>
      <t xml:space="preserve">Als u internaatsgebouwen,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</si>
  <si>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</si>
  <si>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Hier vindt u de bruto-oppervlakte van de internaatsgebouwen die in aanmerking wordt 
genomen.</t>
  </si>
  <si>
    <t>Vul de bruto-oppervlakte in van de bestaande technische lokalen die behouden worden.</t>
  </si>
  <si>
    <r>
      <t xml:space="preserve">Vul de bruto-oppervlakte en de kostprijs, exclusief btw, in van de nieuwbouw. 
</t>
    </r>
    <r>
      <rPr>
        <i/>
        <sz val="10"/>
        <rFont val="Calibri"/>
        <family val="2"/>
      </rPr>
      <t>Voor de technische lokalen hoeft u geen aparte kostprijs in te vullen. Die wordt automatisch berekend op basis van de oppervlakte die u invult voor de technische lokalen.</t>
    </r>
  </si>
  <si>
    <t xml:space="preserve">De huidige financiële norm (kostprijs per m²) vindt u op </t>
  </si>
  <si>
    <t>www.agion.be/tabel-financi%C3%ABle-norm</t>
  </si>
  <si>
    <t>kostprijs per m²
(indicatief)</t>
  </si>
  <si>
    <t>Kostprijs van de niet-genormeerde omgevingswerken</t>
  </si>
  <si>
    <r>
      <t xml:space="preserve">Vul de bruto-oppervlakte en de kostprijs, exclusief btw, in van de verbouwingswerken. 
</t>
    </r>
    <r>
      <rPr>
        <i/>
        <sz val="10"/>
        <rFont val="Calibri"/>
        <family val="2"/>
      </rPr>
      <t>Voor de technische lokalen hoeft u geen aparte kostprijs in te vullen. Die wordt automatisch berekend op basis van de oppervlakte die u invult voor de technische lokalen.</t>
    </r>
  </si>
  <si>
    <t>Alleen als u bij vraag 44 een bruto-oppervlakte hebt ingevuld voor een internaatsgebouw dat volledig of gedeeltelijk afgebroken zal worden, vult u de kostprijs van de afbraakwerken in.
Op basis van de gegevens die u hebt ingevuld bij vraag 48 tot en met 52 en de kostprijs van de afbraakwerken en de eerste uitrusting die u invult, zal de totale kostprijs van uw  project automatisch berekend worden.</t>
  </si>
  <si>
    <t>nieuwbouw gebouwen internaat</t>
  </si>
  <si>
    <t>verbouwing gebouwen internaat</t>
  </si>
  <si>
    <t>Verzamel de bewijsstukken die u voor de beantwoording van vraag 19, 28, 29 en 42 bij dit formulier moet voegen.</t>
  </si>
  <si>
    <t>Een inplantingsplan en overzichtsplan hoeft u alleen toe te voegen als u deze aanvraag indient via 
de standaardprocedure of de promotiebouwprocedure.</t>
  </si>
  <si>
    <t>een bewijs van zakelijk recht</t>
  </si>
  <si>
    <t>een gedetailleerde berekening van de bestaande bruto-oppervlakte</t>
  </si>
  <si>
    <t>een inplantingsplan</t>
  </si>
  <si>
    <t>een overzichtsplan van de bestaande infrastructuur</t>
  </si>
  <si>
    <t>Vul de onderstaande verklaring in. 
Ik bevestig dat alle gegevens in dit formulier naar waarheid ingevuld zijn. 
Ik ben mij bewust van de mogelijke gevolgen van een eventuele overschrijding van de financiële norm bij vraag 48 en 51 en van de fysische norm bij vraag 53.</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</si>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</sst>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 ###.00"/>
  </numFmts>
  <fonts count="34" x14ac:knownFonts="1">
    <font>
      <sz val="10"/>
      <color rgb="FF000000"/>
      <name val="Arial"/>
    </font>
    <font>
      <b/>
      <sz val="11"/>
      <name val="Calibri"/>
      <family val="2"/>
    </font>
    <font>
      <sz val="10"/>
      <name val="Calibri"/>
      <family val="2"/>
    </font>
    <font>
      <b/>
      <sz val="18"/>
      <name val="Calibri"/>
      <family val="2"/>
    </font>
    <font>
      <sz val="6"/>
      <name val="Calibri"/>
      <family val="2"/>
    </font>
    <font>
      <sz val="8"/>
      <name val="Calibri"/>
      <family val="2"/>
    </font>
    <font>
      <i/>
      <sz val="8"/>
      <name val="Calibri"/>
      <family val="2"/>
    </font>
    <font>
      <b/>
      <sz val="8"/>
      <name val="Calibri"/>
      <family val="2"/>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u/>
      <sz val="10"/>
      <color theme="10"/>
      <name val="Arial"/>
      <family val="2"/>
    </font>
    <font>
      <u/>
      <sz val="10"/>
      <color theme="10"/>
      <name val="Calibri"/>
      <family val="2"/>
    </font>
    <font>
      <b/>
      <i/>
      <sz val="10"/>
      <name val="Calibri"/>
      <family val="2"/>
      <scheme val="minor"/>
    </font>
    <font>
      <i/>
      <u/>
      <sz val="10"/>
      <color theme="10"/>
      <name val="Calibri"/>
      <family val="2"/>
      <scheme val="minor"/>
    </font>
    <font>
      <b/>
      <sz val="12"/>
      <color indexed="9"/>
      <name val="Calibri"/>
      <family val="2"/>
    </font>
    <font>
      <sz val="12"/>
      <name val="Calibri"/>
      <family val="2"/>
    </font>
    <font>
      <sz val="10"/>
      <name val="Courier New"/>
      <family val="3"/>
    </font>
    <font>
      <sz val="10"/>
      <color rgb="FFFF0000"/>
      <name val="Calibri"/>
      <family val="2"/>
      <scheme val="minor"/>
    </font>
    <font>
      <u/>
      <sz val="10"/>
      <color theme="10"/>
      <name val="Calibri"/>
      <family val="2"/>
      <scheme val="minor"/>
    </font>
    <font>
      <i/>
      <u/>
      <sz val="10"/>
      <color theme="4"/>
      <name val="Calibri"/>
      <family val="2"/>
      <scheme val="minor"/>
    </font>
    <font>
      <i/>
      <sz val="10"/>
      <color theme="10"/>
      <name val="Calibri"/>
      <family val="2"/>
      <scheme val="minor"/>
    </font>
    <font>
      <sz val="10"/>
      <color rgb="FFFF0000"/>
      <name val="Calibri"/>
      <family val="2"/>
    </font>
    <font>
      <sz val="10"/>
      <color theme="1"/>
      <name val="Arial"/>
      <family val="2"/>
    </font>
    <font>
      <sz val="10"/>
      <color theme="1"/>
      <name val="Calibri"/>
      <family val="2"/>
      <scheme val="minor"/>
    </font>
    <font>
      <sz val="10"/>
      <color theme="1"/>
      <name val="Calibri"/>
      <family val="2"/>
    </font>
    <font>
      <sz val="9"/>
      <color theme="1" tint="4.9989318521683403E-2"/>
      <name val="Calibri"/>
      <family val="2"/>
      <scheme val="minor"/>
    </font>
    <font>
      <sz val="10"/>
      <color theme="1" tint="4.9989318521683403E-2"/>
      <name val="Calibri"/>
      <family val="2"/>
      <scheme val="minor"/>
    </font>
    <font>
      <sz val="10"/>
      <color theme="1" tint="4.9989318521683403E-2"/>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10" fillId="0" borderId="1"/>
  </cellStyleXfs>
  <cellXfs count="353">
    <xf numFmtId="0" fontId="0" fillId="0" borderId="0" xfId="0" applyFont="1" applyAlignment="1"/>
    <xf numFmtId="0" fontId="1" fillId="0" borderId="0" xfId="0" applyFont="1" applyAlignment="1">
      <alignment vertical="top"/>
    </xf>
    <xf numFmtId="0" fontId="1" fillId="0" borderId="0" xfId="0" applyFont="1" applyAlignment="1">
      <alignment vertical="center"/>
    </xf>
    <xf numFmtId="0" fontId="2" fillId="0" borderId="0" xfId="0" applyFont="1"/>
    <xf numFmtId="0" fontId="5" fillId="0" borderId="0" xfId="0" applyFont="1" applyAlignment="1">
      <alignment horizontal="center" vertical="top"/>
    </xf>
    <xf numFmtId="0" fontId="6" fillId="0" borderId="0" xfId="0" applyFont="1" applyAlignment="1">
      <alignment vertical="center" wrapText="1"/>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horizontal="center" vertical="top"/>
    </xf>
    <xf numFmtId="0" fontId="2" fillId="0" borderId="0" xfId="0" applyFont="1" applyAlignment="1">
      <alignment vertical="top"/>
    </xf>
    <xf numFmtId="0" fontId="11" fillId="0" borderId="0" xfId="0" applyFont="1" applyAlignment="1">
      <alignment vertical="top"/>
    </xf>
    <xf numFmtId="2" fontId="12" fillId="0" borderId="1" xfId="0" applyNumberFormat="1" applyFont="1" applyBorder="1" applyAlignment="1">
      <alignment vertical="center"/>
    </xf>
    <xf numFmtId="167" fontId="12" fillId="0" borderId="1" xfId="0" applyNumberFormat="1" applyFont="1" applyBorder="1" applyAlignment="1">
      <alignment vertical="center"/>
    </xf>
    <xf numFmtId="0" fontId="11" fillId="0" borderId="0" xfId="0" applyFont="1" applyAlignment="1">
      <alignment horizontal="left" vertical="center"/>
    </xf>
    <xf numFmtId="0" fontId="12" fillId="0" borderId="1" xfId="0" applyFont="1" applyBorder="1" applyAlignment="1">
      <alignment horizontal="center" vertical="center"/>
    </xf>
    <xf numFmtId="0" fontId="11" fillId="0" borderId="1" xfId="0" applyFont="1" applyBorder="1" applyAlignment="1">
      <alignment vertical="center" wrapText="1"/>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center"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11"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vertical="center"/>
    </xf>
    <xf numFmtId="0" fontId="12" fillId="0" borderId="1" xfId="0" applyFont="1" applyBorder="1" applyAlignment="1">
      <alignment vertical="center"/>
    </xf>
    <xf numFmtId="0" fontId="2" fillId="0" borderId="1" xfId="0" applyFont="1" applyBorder="1" applyAlignment="1">
      <alignment vertical="center"/>
    </xf>
    <xf numFmtId="0" fontId="17" fillId="0" borderId="1" xfId="1" applyFont="1" applyBorder="1" applyAlignment="1">
      <alignment vertical="center"/>
    </xf>
    <xf numFmtId="0" fontId="13" fillId="0" borderId="0" xfId="0" applyFont="1" applyAlignment="1">
      <alignment horizontal="justify" vertical="center"/>
    </xf>
    <xf numFmtId="0" fontId="12" fillId="0" borderId="0" xfId="0" applyFont="1" applyAlignment="1">
      <alignment horizontal="justify" vertical="center"/>
    </xf>
    <xf numFmtId="0" fontId="11" fillId="0" borderId="0" xfId="0" applyFont="1" applyAlignment="1">
      <alignment horizontal="right" vertical="top"/>
    </xf>
    <xf numFmtId="0" fontId="12" fillId="0" borderId="1" xfId="0" applyFont="1" applyBorder="1" applyAlignment="1" applyProtection="1">
      <alignmen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pplyProtection="1">
      <alignment horizontal="left" vertical="center"/>
      <protection locked="0"/>
    </xf>
    <xf numFmtId="164" fontId="12" fillId="0" borderId="1" xfId="0" applyNumberFormat="1" applyFont="1" applyBorder="1" applyAlignment="1" applyProtection="1">
      <alignment horizontal="right" vertical="center"/>
      <protection locked="0"/>
    </xf>
    <xf numFmtId="0" fontId="11" fillId="0" borderId="1" xfId="2" applyFont="1" applyAlignment="1">
      <alignment vertical="top"/>
    </xf>
    <xf numFmtId="0" fontId="12" fillId="0" borderId="1" xfId="2" applyFont="1" applyAlignment="1" applyProtection="1">
      <alignment horizontal="left" vertical="center"/>
      <protection locked="0"/>
    </xf>
    <xf numFmtId="0" fontId="12" fillId="0" borderId="1" xfId="2" applyFont="1" applyAlignment="1">
      <alignment horizontal="left" vertical="center"/>
    </xf>
    <xf numFmtId="0" fontId="12" fillId="0" borderId="1" xfId="2" applyFont="1" applyAlignment="1">
      <alignment vertical="center"/>
    </xf>
    <xf numFmtId="0" fontId="12" fillId="0" borderId="6" xfId="0" applyFont="1" applyBorder="1" applyAlignment="1">
      <alignment vertical="center"/>
    </xf>
    <xf numFmtId="0" fontId="2" fillId="0" borderId="1" xfId="0" applyFont="1" applyBorder="1" applyAlignment="1" applyProtection="1">
      <alignment vertical="center" wrapText="1"/>
      <protection locked="0"/>
    </xf>
    <xf numFmtId="0" fontId="2" fillId="0" borderId="1" xfId="0" applyFont="1" applyBorder="1" applyAlignment="1" applyProtection="1">
      <alignment vertical="center"/>
      <protection locked="0"/>
    </xf>
    <xf numFmtId="1" fontId="2" fillId="2" borderId="13"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vertical="center"/>
      <protection locked="0"/>
    </xf>
    <xf numFmtId="1" fontId="12" fillId="0" borderId="1" xfId="0" applyNumberFormat="1" applyFont="1" applyBorder="1" applyAlignment="1" applyProtection="1">
      <alignment vertical="center"/>
      <protection locked="0"/>
    </xf>
    <xf numFmtId="1" fontId="12" fillId="0" borderId="1" xfId="0" applyNumberFormat="1" applyFont="1" applyBorder="1" applyAlignment="1" applyProtection="1">
      <alignment horizontal="center" vertical="center"/>
      <protection locked="0"/>
    </xf>
    <xf numFmtId="1" fontId="12" fillId="0" borderId="1" xfId="0" applyNumberFormat="1" applyFont="1" applyBorder="1" applyAlignment="1" applyProtection="1">
      <alignment horizontal="left" vertical="center"/>
      <protection locked="0"/>
    </xf>
    <xf numFmtId="0" fontId="8" fillId="0" borderId="1" xfId="2" applyFont="1" applyAlignment="1">
      <alignment vertical="top"/>
    </xf>
    <xf numFmtId="0" fontId="2" fillId="0" borderId="1" xfId="2" applyFont="1" applyAlignment="1">
      <alignment vertical="center"/>
    </xf>
    <xf numFmtId="0" fontId="2" fillId="0" borderId="1" xfId="2" applyFont="1" applyAlignment="1">
      <alignment horizontal="center" vertical="center"/>
    </xf>
    <xf numFmtId="1" fontId="2" fillId="0" borderId="1" xfId="2" applyNumberFormat="1" applyFont="1" applyAlignment="1" applyProtection="1">
      <alignment vertical="center"/>
      <protection locked="0"/>
    </xf>
    <xf numFmtId="0" fontId="14" fillId="0" borderId="0" xfId="0" applyFont="1" applyAlignment="1">
      <alignment vertical="center"/>
    </xf>
    <xf numFmtId="0" fontId="8" fillId="0" borderId="0" xfId="0" applyFont="1" applyAlignment="1" applyProtection="1">
      <alignment horizontal="center" vertical="center" wrapText="1"/>
      <protection locked="0"/>
    </xf>
    <xf numFmtId="0" fontId="8" fillId="0" borderId="0" xfId="0" applyFont="1" applyAlignment="1">
      <alignment horizontal="left" vertical="top" wrapText="1"/>
    </xf>
    <xf numFmtId="0" fontId="23" fillId="0" borderId="1" xfId="0" applyFont="1" applyBorder="1" applyAlignment="1">
      <alignment vertical="center"/>
    </xf>
    <xf numFmtId="0" fontId="23" fillId="0" borderId="0" xfId="0" applyFont="1" applyAlignment="1">
      <alignment vertical="center"/>
    </xf>
    <xf numFmtId="0" fontId="11" fillId="0" borderId="1" xfId="0" applyFont="1" applyBorder="1" applyAlignment="1">
      <alignment vertical="top"/>
    </xf>
    <xf numFmtId="0" fontId="11" fillId="0" borderId="0" xfId="0" applyFont="1" applyAlignment="1">
      <alignment horizontal="left" vertical="top"/>
    </xf>
    <xf numFmtId="0" fontId="25" fillId="0" borderId="0" xfId="0" applyFont="1" applyAlignment="1">
      <alignment horizontal="left" vertical="top" wrapText="1"/>
    </xf>
    <xf numFmtId="0" fontId="23" fillId="6" borderId="0" xfId="0" applyFont="1" applyFill="1" applyAlignment="1">
      <alignment vertical="center"/>
    </xf>
    <xf numFmtId="0" fontId="2" fillId="0" borderId="0" xfId="0" applyFont="1" applyAlignment="1">
      <alignment vertical="top" wrapText="1"/>
    </xf>
    <xf numFmtId="165" fontId="2" fillId="0" borderId="1" xfId="0" applyNumberFormat="1" applyFont="1" applyBorder="1" applyAlignment="1">
      <alignment vertical="center"/>
    </xf>
    <xf numFmtId="0" fontId="17" fillId="0" borderId="0" xfId="1" applyFont="1" applyAlignment="1">
      <alignment horizontal="justify" vertical="center" wrapText="1"/>
    </xf>
    <xf numFmtId="0" fontId="9" fillId="0" borderId="0" xfId="0" applyFont="1" applyAlignment="1">
      <alignment horizontal="justify" vertical="center" wrapText="1"/>
    </xf>
    <xf numFmtId="0" fontId="19" fillId="0" borderId="0" xfId="1" applyFont="1" applyAlignment="1">
      <alignment vertical="center"/>
    </xf>
    <xf numFmtId="0" fontId="11" fillId="0" borderId="0" xfId="0" applyFont="1" applyAlignment="1">
      <alignment horizontal="left" vertical="center"/>
    </xf>
    <xf numFmtId="0" fontId="12" fillId="3" borderId="13" xfId="0" applyFont="1" applyFill="1" applyBorder="1" applyAlignment="1" applyProtection="1">
      <alignment horizontal="center" vertical="center"/>
      <protection locked="0"/>
    </xf>
    <xf numFmtId="0" fontId="12" fillId="0" borderId="0" xfId="0" applyFont="1" applyAlignment="1">
      <alignment horizontal="right" vertical="center"/>
    </xf>
    <xf numFmtId="0" fontId="12" fillId="0" borderId="0" xfId="0" applyFont="1" applyAlignment="1">
      <alignment vertical="center"/>
    </xf>
    <xf numFmtId="0" fontId="12" fillId="2" borderId="13"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3" borderId="14" xfId="0" applyFont="1" applyFill="1" applyBorder="1" applyAlignment="1" applyProtection="1">
      <alignment horizontal="center" vertical="center"/>
      <protection locked="0"/>
    </xf>
    <xf numFmtId="0" fontId="12" fillId="2" borderId="13" xfId="2" applyFont="1" applyFill="1" applyBorder="1" applyAlignment="1" applyProtection="1">
      <alignment horizontal="center" vertical="center" wrapText="1"/>
      <protection locked="0"/>
    </xf>
    <xf numFmtId="0" fontId="12" fillId="2" borderId="13" xfId="2" applyFont="1" applyFill="1" applyBorder="1" applyAlignment="1" applyProtection="1">
      <alignment horizontal="center" vertical="center"/>
      <protection locked="0"/>
    </xf>
    <xf numFmtId="0" fontId="12" fillId="0" borderId="1" xfId="2" applyFont="1" applyAlignment="1" applyProtection="1">
      <alignment horizontal="center" vertical="center"/>
      <protection locked="0"/>
    </xf>
    <xf numFmtId="0" fontId="12" fillId="0" borderId="1" xfId="2" applyFont="1" applyAlignment="1">
      <alignment horizontal="center" vertical="center"/>
    </xf>
    <xf numFmtId="0" fontId="27"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12" fillId="0" borderId="0" xfId="0" applyFont="1" applyAlignment="1">
      <alignment vertical="center"/>
    </xf>
    <xf numFmtId="0" fontId="10" fillId="0" borderId="0" xfId="0" applyFont="1" applyAlignment="1"/>
    <xf numFmtId="0" fontId="29" fillId="0" borderId="1" xfId="2" applyFont="1" applyAlignment="1">
      <alignment vertical="center"/>
    </xf>
    <xf numFmtId="0" fontId="29" fillId="0" borderId="1" xfId="2" applyFont="1" applyAlignment="1">
      <alignment horizontal="left" vertical="center"/>
    </xf>
    <xf numFmtId="0" fontId="30" fillId="0" borderId="0" xfId="0" applyFont="1" applyAlignment="1">
      <alignment vertical="center"/>
    </xf>
    <xf numFmtId="0" fontId="29" fillId="0" borderId="0" xfId="0" applyFont="1" applyAlignment="1">
      <alignment vertical="center"/>
    </xf>
    <xf numFmtId="0" fontId="29" fillId="0" borderId="1" xfId="0" applyFont="1" applyBorder="1" applyAlignment="1">
      <alignment vertical="center"/>
    </xf>
    <xf numFmtId="2" fontId="29" fillId="0" borderId="1" xfId="0" applyNumberFormat="1" applyFont="1" applyBorder="1" applyAlignment="1">
      <alignment vertical="center"/>
    </xf>
    <xf numFmtId="167" fontId="29" fillId="0" borderId="1" xfId="0" applyNumberFormat="1" applyFont="1" applyBorder="1" applyAlignment="1">
      <alignment vertical="center"/>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pplyProtection="1">
      <alignment horizontal="center" vertical="center"/>
      <protection locked="0"/>
    </xf>
    <xf numFmtId="1" fontId="30" fillId="2" borderId="13" xfId="0" applyNumberFormat="1"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1" xfId="0" applyFont="1" applyBorder="1" applyAlignment="1" applyProtection="1">
      <alignment vertical="center" wrapText="1"/>
      <protection locked="0"/>
    </xf>
    <xf numFmtId="0" fontId="29" fillId="0" borderId="1" xfId="0" applyFont="1" applyBorder="1" applyAlignment="1" applyProtection="1">
      <alignment vertical="center"/>
      <protection locked="0"/>
    </xf>
    <xf numFmtId="0" fontId="29" fillId="3" borderId="13" xfId="0" applyFont="1" applyFill="1" applyBorder="1" applyAlignment="1" applyProtection="1">
      <alignment horizontal="center" vertical="center"/>
      <protection locked="0"/>
    </xf>
    <xf numFmtId="0" fontId="32" fillId="0" borderId="0" xfId="0" applyFont="1" applyAlignment="1">
      <alignment vertical="center"/>
    </xf>
    <xf numFmtId="0" fontId="12" fillId="0" borderId="1" xfId="0" applyFont="1" applyBorder="1" applyAlignment="1" applyProtection="1">
      <alignment vertical="center"/>
      <protection hidden="1"/>
    </xf>
    <xf numFmtId="0" fontId="17" fillId="0" borderId="1" xfId="1" applyFont="1" applyBorder="1" applyAlignment="1">
      <alignment vertical="center"/>
    </xf>
    <xf numFmtId="0" fontId="13" fillId="0" borderId="0" xfId="0" applyFont="1" applyAlignment="1">
      <alignment horizontal="justify" vertical="top" wrapText="1"/>
    </xf>
    <xf numFmtId="0" fontId="12" fillId="0" borderId="0" xfId="0" applyFont="1" applyAlignment="1">
      <alignment horizontal="justify" vertical="top" wrapText="1"/>
    </xf>
    <xf numFmtId="0" fontId="19" fillId="0" borderId="0" xfId="1" applyFont="1" applyAlignment="1">
      <alignment horizontal="justify" vertical="top" wrapText="1"/>
    </xf>
    <xf numFmtId="0" fontId="13" fillId="0" borderId="0" xfId="0" applyFont="1" applyAlignment="1">
      <alignment horizontal="justify" vertical="center" wrapText="1"/>
    </xf>
    <xf numFmtId="0" fontId="18" fillId="0" borderId="0" xfId="0" applyFont="1" applyAlignment="1">
      <alignment horizontal="justify" vertical="center" wrapText="1"/>
    </xf>
    <xf numFmtId="0" fontId="11" fillId="0" borderId="0" xfId="0" applyFont="1" applyAlignment="1">
      <alignment horizontal="justify" vertical="center" wrapText="1"/>
    </xf>
    <xf numFmtId="0" fontId="17" fillId="0" borderId="1" xfId="1" applyFont="1" applyBorder="1" applyAlignment="1">
      <alignment horizontal="center" vertical="top"/>
    </xf>
    <xf numFmtId="0" fontId="12" fillId="0" borderId="0" xfId="0" applyFont="1" applyAlignment="1">
      <alignment vertical="center"/>
    </xf>
    <xf numFmtId="0" fontId="30" fillId="2" borderId="2" xfId="0" applyFont="1" applyFill="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28" fillId="0" borderId="4" xfId="0" applyFont="1" applyBorder="1" applyAlignment="1" applyProtection="1">
      <alignment vertical="center" wrapText="1"/>
      <protection locked="0"/>
    </xf>
    <xf numFmtId="0" fontId="2" fillId="0" borderId="0" xfId="0" applyFont="1" applyAlignment="1">
      <alignment horizontal="right" vertical="center"/>
    </xf>
    <xf numFmtId="0" fontId="11" fillId="0" borderId="0" xfId="0" applyFont="1" applyAlignment="1">
      <alignment vertical="center"/>
    </xf>
    <xf numFmtId="0" fontId="32" fillId="0" borderId="0" xfId="0" applyFont="1" applyAlignment="1">
      <alignment vertical="center"/>
    </xf>
    <xf numFmtId="0" fontId="12" fillId="0" borderId="1" xfId="0" applyFont="1" applyBorder="1" applyAlignment="1" applyProtection="1">
      <alignment horizontal="left" vertical="center" wrapText="1"/>
      <protection locked="0"/>
    </xf>
    <xf numFmtId="0" fontId="11" fillId="0" borderId="0" xfId="0" applyFont="1" applyAlignment="1">
      <alignmen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2" fillId="0" borderId="1" xfId="0" applyFont="1" applyBorder="1" applyAlignment="1">
      <alignment horizontal="right" vertical="center"/>
    </xf>
    <xf numFmtId="0" fontId="12" fillId="2" borderId="2" xfId="0" applyFont="1" applyFill="1" applyBorder="1" applyAlignment="1" applyProtection="1">
      <alignment horizontal="left" vertical="center" wrapText="1"/>
      <protection locked="0"/>
    </xf>
    <xf numFmtId="0" fontId="12" fillId="0" borderId="3"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2" borderId="2"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protection locked="0"/>
    </xf>
    <xf numFmtId="0" fontId="12" fillId="3" borderId="3" xfId="0" applyFont="1" applyFill="1" applyBorder="1" applyAlignment="1" applyProtection="1">
      <alignment horizontal="left" vertical="top"/>
      <protection locked="0"/>
    </xf>
    <xf numFmtId="0" fontId="12" fillId="3" borderId="4" xfId="0" applyFont="1" applyFill="1" applyBorder="1" applyAlignment="1" applyProtection="1">
      <alignment horizontal="left" vertical="top"/>
      <protection locked="0"/>
    </xf>
    <xf numFmtId="0" fontId="2" fillId="0" borderId="0" xfId="0" applyFont="1" applyAlignment="1">
      <alignment vertical="center"/>
    </xf>
    <xf numFmtId="0" fontId="12" fillId="0" borderId="0" xfId="0" applyFont="1" applyAlignment="1">
      <alignment horizontal="left" vertical="center" wrapText="1"/>
    </xf>
    <xf numFmtId="0" fontId="31" fillId="3" borderId="2" xfId="0" applyFont="1" applyFill="1" applyBorder="1" applyAlignment="1" applyProtection="1">
      <alignment horizontal="center" vertical="center" wrapText="1"/>
      <protection locked="0"/>
    </xf>
    <xf numFmtId="0" fontId="31" fillId="3" borderId="3" xfId="0" applyFont="1" applyFill="1" applyBorder="1" applyAlignment="1" applyProtection="1">
      <alignment horizontal="center" vertical="center" wrapText="1"/>
      <protection locked="0"/>
    </xf>
    <xf numFmtId="0" fontId="31" fillId="3" borderId="4" xfId="0" applyFont="1" applyFill="1" applyBorder="1" applyAlignment="1" applyProtection="1">
      <alignment horizontal="center" vertical="center" wrapText="1"/>
      <protection locked="0"/>
    </xf>
    <xf numFmtId="0" fontId="9" fillId="0" borderId="0" xfId="0" applyFont="1" applyAlignment="1">
      <alignment horizontal="right" vertical="center"/>
    </xf>
    <xf numFmtId="168" fontId="33" fillId="0" borderId="7" xfId="0" applyNumberFormat="1" applyFont="1" applyBorder="1" applyAlignment="1" applyProtection="1">
      <alignment vertical="center"/>
      <protection locked="0"/>
    </xf>
    <xf numFmtId="168" fontId="33" fillId="0" borderId="8" xfId="0" applyNumberFormat="1" applyFont="1" applyBorder="1" applyAlignment="1" applyProtection="1">
      <alignment vertical="center"/>
      <protection locked="0"/>
    </xf>
    <xf numFmtId="168" fontId="33" fillId="0" borderId="9" xfId="0" applyNumberFormat="1" applyFont="1" applyBorder="1" applyAlignment="1" applyProtection="1">
      <alignment vertical="center"/>
      <protection locked="0"/>
    </xf>
    <xf numFmtId="168" fontId="33" fillId="0" borderId="10" xfId="0" applyNumberFormat="1" applyFont="1" applyBorder="1" applyAlignment="1" applyProtection="1">
      <alignment vertical="center"/>
      <protection locked="0"/>
    </xf>
    <xf numFmtId="168" fontId="33" fillId="0" borderId="11" xfId="0" applyNumberFormat="1" applyFont="1" applyBorder="1" applyAlignment="1" applyProtection="1">
      <alignment vertical="center"/>
      <protection locked="0"/>
    </xf>
    <xf numFmtId="168" fontId="33" fillId="0" borderId="12" xfId="0" applyNumberFormat="1" applyFont="1" applyBorder="1" applyAlignment="1" applyProtection="1">
      <alignment vertical="center"/>
      <protection locked="0"/>
    </xf>
    <xf numFmtId="0" fontId="4" fillId="0" borderId="0" xfId="0" applyFont="1" applyAlignment="1">
      <alignment horizontal="right" vertical="center"/>
    </xf>
    <xf numFmtId="0" fontId="13"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justify" vertical="center" wrapText="1"/>
    </xf>
    <xf numFmtId="0" fontId="18" fillId="0" borderId="0" xfId="0" applyFont="1" applyAlignment="1">
      <alignment horizontal="justify" vertical="center"/>
    </xf>
    <xf numFmtId="0" fontId="12" fillId="0" borderId="0" xfId="0" applyFont="1" applyAlignment="1">
      <alignment horizontal="justify" vertical="center"/>
    </xf>
    <xf numFmtId="0" fontId="20" fillId="4" borderId="0" xfId="0" applyFont="1" applyFill="1" applyAlignment="1">
      <alignment vertical="center"/>
    </xf>
    <xf numFmtId="0" fontId="21" fillId="0" borderId="0" xfId="0" applyFont="1" applyAlignment="1">
      <alignment vertical="center"/>
    </xf>
    <xf numFmtId="0" fontId="7" fillId="0" borderId="0" xfId="0" applyFont="1" applyAlignment="1">
      <alignment vertical="center"/>
    </xf>
    <xf numFmtId="0" fontId="3" fillId="0" borderId="1" xfId="0" applyFont="1" applyBorder="1" applyAlignment="1">
      <alignment vertical="center" wrapText="1"/>
    </xf>
    <xf numFmtId="0" fontId="11" fillId="0" borderId="1" xfId="2" applyFont="1" applyAlignment="1">
      <alignment vertical="top" wrapText="1"/>
    </xf>
    <xf numFmtId="0" fontId="12" fillId="0" borderId="1" xfId="2" applyFont="1" applyAlignment="1">
      <alignment vertical="top"/>
    </xf>
    <xf numFmtId="166" fontId="2" fillId="2" borderId="2" xfId="0" applyNumberFormat="1" applyFont="1" applyFill="1" applyBorder="1" applyAlignment="1" applyProtection="1">
      <alignment vertical="center"/>
      <protection locked="0"/>
    </xf>
    <xf numFmtId="166" fontId="2" fillId="0" borderId="3" xfId="0" applyNumberFormat="1" applyFont="1" applyBorder="1" applyAlignment="1" applyProtection="1">
      <alignment vertical="center"/>
      <protection locked="0"/>
    </xf>
    <xf numFmtId="166" fontId="2" fillId="0" borderId="4" xfId="0" applyNumberFormat="1" applyFont="1" applyBorder="1" applyAlignment="1" applyProtection="1">
      <alignment vertical="center"/>
      <protection locked="0"/>
    </xf>
    <xf numFmtId="166" fontId="2" fillId="0" borderId="2" xfId="0" applyNumberFormat="1" applyFont="1" applyBorder="1" applyAlignment="1" applyProtection="1">
      <alignment vertical="center"/>
      <protection hidden="1"/>
    </xf>
    <xf numFmtId="166" fontId="2" fillId="0" borderId="3" xfId="0" applyNumberFormat="1" applyFont="1" applyBorder="1" applyAlignment="1" applyProtection="1">
      <alignment vertical="center"/>
      <protection hidden="1"/>
    </xf>
    <xf numFmtId="166" fontId="2" fillId="0" borderId="4" xfId="0" applyNumberFormat="1" applyFont="1" applyBorder="1" applyAlignment="1" applyProtection="1">
      <alignment vertical="center"/>
      <protection hidden="1"/>
    </xf>
    <xf numFmtId="0" fontId="2" fillId="0" borderId="0" xfId="0" applyFont="1" applyAlignment="1">
      <alignment horizontal="right" vertical="center" wrapText="1"/>
    </xf>
    <xf numFmtId="0" fontId="2" fillId="0" borderId="0" xfId="0" applyFont="1" applyAlignment="1">
      <alignment vertical="center" wrapText="1"/>
    </xf>
    <xf numFmtId="164" fontId="2" fillId="2" borderId="2" xfId="0" applyNumberFormat="1" applyFont="1" applyFill="1" applyBorder="1" applyAlignment="1" applyProtection="1">
      <alignment vertical="center"/>
      <protection locked="0"/>
    </xf>
    <xf numFmtId="164" fontId="2" fillId="2" borderId="3" xfId="0" applyNumberFormat="1" applyFont="1" applyFill="1" applyBorder="1" applyAlignment="1" applyProtection="1">
      <alignment vertical="center"/>
      <protection locked="0"/>
    </xf>
    <xf numFmtId="164" fontId="2" fillId="2" borderId="4" xfId="0" applyNumberFormat="1" applyFont="1" applyFill="1" applyBorder="1" applyAlignment="1" applyProtection="1">
      <alignment vertical="center"/>
      <protection locked="0"/>
    </xf>
    <xf numFmtId="165" fontId="2" fillId="2" borderId="2" xfId="0" applyNumberFormat="1" applyFont="1" applyFill="1" applyBorder="1" applyAlignment="1" applyProtection="1">
      <alignment vertical="center"/>
      <protection locked="0"/>
    </xf>
    <xf numFmtId="165" fontId="2" fillId="2" borderId="3" xfId="0" applyNumberFormat="1" applyFont="1" applyFill="1" applyBorder="1" applyAlignment="1" applyProtection="1">
      <alignment vertical="center"/>
      <protection locked="0"/>
    </xf>
    <xf numFmtId="165" fontId="2" fillId="2" borderId="4" xfId="0" applyNumberFormat="1" applyFont="1" applyFill="1" applyBorder="1" applyAlignment="1" applyProtection="1">
      <alignment vertical="center"/>
      <protection locked="0"/>
    </xf>
    <xf numFmtId="4" fontId="12" fillId="0" borderId="2" xfId="0" applyNumberFormat="1" applyFont="1" applyBorder="1" applyAlignment="1" applyProtection="1">
      <alignment horizontal="right" vertical="center"/>
      <protection hidden="1"/>
    </xf>
    <xf numFmtId="4" fontId="12" fillId="0" borderId="3" xfId="0" applyNumberFormat="1" applyFont="1" applyBorder="1" applyAlignment="1" applyProtection="1">
      <alignment horizontal="right" vertical="center"/>
      <protection hidden="1"/>
    </xf>
    <xf numFmtId="4" fontId="12" fillId="0" borderId="4" xfId="0" applyNumberFormat="1" applyFont="1" applyBorder="1" applyAlignment="1" applyProtection="1">
      <alignment horizontal="right" vertical="center"/>
      <protection hidden="1"/>
    </xf>
    <xf numFmtId="0" fontId="8" fillId="0" borderId="0" xfId="0" applyFont="1" applyAlignment="1">
      <alignment vertical="center"/>
    </xf>
    <xf numFmtId="166" fontId="30" fillId="2" borderId="2" xfId="0" applyNumberFormat="1" applyFont="1" applyFill="1" applyBorder="1" applyAlignment="1" applyProtection="1">
      <alignment horizontal="center" vertical="center"/>
      <protection locked="0"/>
    </xf>
    <xf numFmtId="166" fontId="30" fillId="2" borderId="3" xfId="0" applyNumberFormat="1" applyFont="1" applyFill="1" applyBorder="1" applyAlignment="1" applyProtection="1">
      <alignment horizontal="center" vertical="center"/>
      <protection locked="0"/>
    </xf>
    <xf numFmtId="166" fontId="30" fillId="2" borderId="4" xfId="0" applyNumberFormat="1" applyFont="1" applyFill="1" applyBorder="1" applyAlignment="1" applyProtection="1">
      <alignment horizontal="center" vertical="center"/>
      <protection locked="0"/>
    </xf>
    <xf numFmtId="166" fontId="2" fillId="2" borderId="2" xfId="0" applyNumberFormat="1" applyFont="1" applyFill="1" applyBorder="1" applyAlignment="1" applyProtection="1">
      <alignment horizontal="center" vertical="center"/>
      <protection locked="0"/>
    </xf>
    <xf numFmtId="166" fontId="2" fillId="2" borderId="3" xfId="0" applyNumberFormat="1" applyFont="1" applyFill="1" applyBorder="1" applyAlignment="1" applyProtection="1">
      <alignment horizontal="center" vertical="center"/>
      <protection locked="0"/>
    </xf>
    <xf numFmtId="166" fontId="2" fillId="2" borderId="4" xfId="0" applyNumberFormat="1" applyFont="1" applyFill="1" applyBorder="1" applyAlignment="1" applyProtection="1">
      <alignment horizontal="center" vertical="center"/>
      <protection locked="0"/>
    </xf>
    <xf numFmtId="0" fontId="12" fillId="0" borderId="1" xfId="0" applyFont="1" applyBorder="1" applyAlignment="1">
      <alignment horizontal="right" vertical="center" wrapText="1"/>
    </xf>
    <xf numFmtId="0" fontId="12" fillId="0" borderId="3" xfId="0" applyFont="1" applyBorder="1" applyAlignment="1" applyProtection="1">
      <alignment horizontal="left" vertical="top"/>
      <protection locked="0"/>
    </xf>
    <xf numFmtId="0" fontId="12" fillId="0" borderId="4" xfId="0" applyFont="1" applyBorder="1" applyAlignment="1" applyProtection="1">
      <alignment horizontal="left" vertical="top"/>
      <protection locked="0"/>
    </xf>
    <xf numFmtId="0" fontId="12" fillId="3" borderId="2" xfId="0" applyFon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1" fillId="0" borderId="1" xfId="2" applyFont="1" applyAlignment="1">
      <alignment horizontal="left" vertical="center" wrapText="1"/>
    </xf>
    <xf numFmtId="0" fontId="12" fillId="0" borderId="0" xfId="0" applyFont="1" applyAlignment="1">
      <alignment horizontal="right" vertical="center" wrapText="1"/>
    </xf>
    <xf numFmtId="0" fontId="11" fillId="0" borderId="0" xfId="0" applyFont="1" applyAlignment="1">
      <alignment horizontal="left" vertical="center"/>
    </xf>
    <xf numFmtId="0" fontId="29" fillId="3" borderId="2" xfId="0" applyFont="1" applyFill="1" applyBorder="1" applyAlignment="1" applyProtection="1">
      <alignment vertical="center" wrapText="1"/>
      <protection locked="0"/>
    </xf>
    <xf numFmtId="0" fontId="12" fillId="0" borderId="0" xfId="0" applyFont="1" applyAlignment="1">
      <alignment horizontal="left" vertical="center"/>
    </xf>
    <xf numFmtId="0" fontId="12" fillId="0" borderId="0" xfId="0" applyFont="1" applyAlignment="1">
      <alignment horizontal="right" vertical="center"/>
    </xf>
    <xf numFmtId="164" fontId="12" fillId="0" borderId="1" xfId="0" applyNumberFormat="1" applyFont="1" applyBorder="1" applyAlignment="1" applyProtection="1">
      <alignment horizontal="center" vertical="center"/>
      <protection locked="0"/>
    </xf>
    <xf numFmtId="164" fontId="12" fillId="0" borderId="6" xfId="0" applyNumberFormat="1" applyFont="1" applyBorder="1" applyAlignment="1" applyProtection="1">
      <alignment horizontal="center" vertical="center"/>
      <protection locked="0"/>
    </xf>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top"/>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29" fillId="3" borderId="2" xfId="0" applyFont="1" applyFill="1" applyBorder="1" applyAlignment="1" applyProtection="1">
      <alignment horizontal="left" vertical="center" wrapText="1"/>
      <protection locked="0"/>
    </xf>
    <xf numFmtId="0" fontId="29" fillId="3" borderId="3" xfId="0" applyFont="1" applyFill="1" applyBorder="1" applyAlignment="1" applyProtection="1">
      <alignment horizontal="left" vertical="center" wrapText="1"/>
      <protection locked="0"/>
    </xf>
    <xf numFmtId="0" fontId="29" fillId="3" borderId="4"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top"/>
      <protection locked="0"/>
    </xf>
    <xf numFmtId="164" fontId="12" fillId="2" borderId="2" xfId="0" applyNumberFormat="1" applyFont="1" applyFill="1" applyBorder="1" applyAlignment="1" applyProtection="1">
      <alignment horizontal="right" vertical="center"/>
      <protection locked="0"/>
    </xf>
    <xf numFmtId="164" fontId="12" fillId="0" borderId="3" xfId="0" applyNumberFormat="1" applyFont="1" applyBorder="1" applyAlignment="1" applyProtection="1">
      <alignment horizontal="right" vertical="center"/>
      <protection locked="0"/>
    </xf>
    <xf numFmtId="164" fontId="12" fillId="0" borderId="4" xfId="0" applyNumberFormat="1" applyFont="1" applyBorder="1" applyAlignment="1" applyProtection="1">
      <alignment horizontal="right" vertical="center"/>
      <protection locked="0"/>
    </xf>
    <xf numFmtId="0" fontId="13" fillId="0" borderId="0" xfId="0" applyFont="1" applyAlignment="1">
      <alignment vertical="center"/>
    </xf>
    <xf numFmtId="0" fontId="29" fillId="2" borderId="2" xfId="0" applyFont="1" applyFill="1" applyBorder="1" applyAlignment="1" applyProtection="1">
      <alignment horizontal="left" vertical="center" wrapText="1"/>
      <protection locked="0"/>
    </xf>
    <xf numFmtId="0" fontId="29" fillId="0" borderId="3" xfId="0" applyFont="1" applyBorder="1" applyAlignment="1" applyProtection="1">
      <alignment horizontal="left" vertical="center"/>
      <protection locked="0"/>
    </xf>
    <xf numFmtId="0" fontId="29" fillId="0" borderId="4" xfId="0" applyFont="1" applyBorder="1" applyAlignment="1" applyProtection="1">
      <alignment horizontal="left" vertical="center"/>
      <protection locked="0"/>
    </xf>
    <xf numFmtId="0" fontId="29" fillId="3" borderId="2" xfId="0" applyFont="1" applyFill="1" applyBorder="1" applyAlignment="1" applyProtection="1">
      <alignment horizontal="left" vertical="top" wrapText="1"/>
      <protection locked="0"/>
    </xf>
    <xf numFmtId="0" fontId="29" fillId="3" borderId="3" xfId="0" applyFont="1" applyFill="1" applyBorder="1" applyAlignment="1" applyProtection="1">
      <alignment horizontal="left" vertical="top" wrapText="1"/>
      <protection locked="0"/>
    </xf>
    <xf numFmtId="0" fontId="29" fillId="3" borderId="4" xfId="0" applyFont="1" applyFill="1" applyBorder="1" applyAlignment="1" applyProtection="1">
      <alignment horizontal="left" vertical="top" wrapText="1"/>
      <protection locked="0"/>
    </xf>
    <xf numFmtId="0" fontId="29" fillId="3" borderId="2" xfId="0" applyFont="1" applyFill="1" applyBorder="1" applyAlignment="1" applyProtection="1">
      <alignment horizontal="left" vertical="center"/>
      <protection locked="0"/>
    </xf>
    <xf numFmtId="0" fontId="29" fillId="3" borderId="3" xfId="0" applyFont="1" applyFill="1" applyBorder="1" applyAlignment="1" applyProtection="1">
      <alignment horizontal="left" vertical="center"/>
      <protection locked="0"/>
    </xf>
    <xf numFmtId="0" fontId="29" fillId="3" borderId="4" xfId="0" applyFont="1" applyFill="1" applyBorder="1" applyAlignment="1" applyProtection="1">
      <alignment horizontal="left" vertical="center"/>
      <protection locked="0"/>
    </xf>
    <xf numFmtId="0" fontId="29" fillId="0" borderId="0" xfId="0" applyFont="1" applyAlignment="1">
      <alignment horizontal="left" vertical="center"/>
    </xf>
    <xf numFmtId="0" fontId="8"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8" fillId="0" borderId="0" xfId="0" applyFont="1" applyAlignment="1">
      <alignment vertical="center" wrapText="1"/>
    </xf>
    <xf numFmtId="0" fontId="2" fillId="2" borderId="7" xfId="0" applyFont="1" applyFill="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13" fillId="0" borderId="0" xfId="0" applyFont="1" applyAlignment="1">
      <alignment horizontal="left" vertical="center"/>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8" fillId="0" borderId="1" xfId="2" applyFont="1" applyAlignment="1">
      <alignment vertical="center"/>
    </xf>
    <xf numFmtId="0" fontId="2" fillId="0" borderId="6" xfId="0" applyFont="1" applyBorder="1" applyAlignment="1">
      <alignment vertical="center"/>
    </xf>
    <xf numFmtId="0" fontId="11" fillId="0" borderId="0" xfId="0" applyFont="1" applyAlignment="1">
      <alignment horizontal="left" vertical="top"/>
    </xf>
    <xf numFmtId="1" fontId="29" fillId="3" borderId="13" xfId="0" applyNumberFormat="1" applyFont="1" applyFill="1" applyBorder="1" applyAlignment="1" applyProtection="1">
      <alignment horizontal="center" vertical="center"/>
      <protection locked="0"/>
    </xf>
    <xf numFmtId="1" fontId="12" fillId="0" borderId="1" xfId="0" applyNumberFormat="1" applyFont="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9" fillId="0" borderId="0" xfId="0" applyFont="1" applyAlignment="1">
      <alignment vertical="center"/>
    </xf>
    <xf numFmtId="0" fontId="29" fillId="3" borderId="2" xfId="0" applyFont="1" applyFill="1" applyBorder="1" applyAlignment="1" applyProtection="1">
      <alignment horizontal="left" vertical="top"/>
      <protection locked="0"/>
    </xf>
    <xf numFmtId="0" fontId="29" fillId="3" borderId="3" xfId="0" applyFont="1" applyFill="1" applyBorder="1" applyAlignment="1" applyProtection="1">
      <alignment horizontal="left" vertical="top"/>
      <protection locked="0"/>
    </xf>
    <xf numFmtId="0" fontId="29" fillId="3" borderId="4" xfId="0" applyFont="1" applyFill="1" applyBorder="1" applyAlignment="1" applyProtection="1">
      <alignment horizontal="left" vertical="top"/>
      <protection locked="0"/>
    </xf>
    <xf numFmtId="0" fontId="30" fillId="2" borderId="7" xfId="0" applyFont="1" applyFill="1" applyBorder="1" applyAlignment="1" applyProtection="1">
      <alignment horizontal="left" vertical="top" wrapText="1"/>
      <protection locked="0"/>
    </xf>
    <xf numFmtId="0" fontId="30" fillId="2" borderId="8" xfId="0" applyFont="1" applyFill="1" applyBorder="1" applyAlignment="1" applyProtection="1">
      <alignment horizontal="left" vertical="top" wrapText="1"/>
      <protection locked="0"/>
    </xf>
    <xf numFmtId="0" fontId="30" fillId="2" borderId="9" xfId="0" applyFont="1" applyFill="1" applyBorder="1" applyAlignment="1" applyProtection="1">
      <alignment horizontal="left" vertical="top" wrapText="1"/>
      <protection locked="0"/>
    </xf>
    <xf numFmtId="0" fontId="30" fillId="2" borderId="5" xfId="0" applyFont="1" applyFill="1" applyBorder="1" applyAlignment="1" applyProtection="1">
      <alignment horizontal="left" vertical="top" wrapText="1"/>
      <protection locked="0"/>
    </xf>
    <xf numFmtId="0" fontId="30" fillId="2" borderId="1" xfId="0" applyFont="1" applyFill="1" applyBorder="1" applyAlignment="1" applyProtection="1">
      <alignment horizontal="left" vertical="top" wrapText="1"/>
      <protection locked="0"/>
    </xf>
    <xf numFmtId="0" fontId="30" fillId="2" borderId="6" xfId="0" applyFont="1" applyFill="1" applyBorder="1" applyAlignment="1" applyProtection="1">
      <alignment horizontal="left" vertical="top" wrapText="1"/>
      <protection locked="0"/>
    </xf>
    <xf numFmtId="0" fontId="30" fillId="2" borderId="10" xfId="0" applyFont="1" applyFill="1" applyBorder="1" applyAlignment="1" applyProtection="1">
      <alignment horizontal="left" vertical="top" wrapText="1"/>
      <protection locked="0"/>
    </xf>
    <xf numFmtId="0" fontId="30" fillId="2" borderId="11" xfId="0" applyFont="1" applyFill="1" applyBorder="1" applyAlignment="1" applyProtection="1">
      <alignment horizontal="left" vertical="top" wrapText="1"/>
      <protection locked="0"/>
    </xf>
    <xf numFmtId="0" fontId="30" fillId="2" borderId="12" xfId="0" applyFont="1" applyFill="1" applyBorder="1" applyAlignment="1" applyProtection="1">
      <alignment horizontal="left" vertical="top" wrapText="1"/>
      <protection locked="0"/>
    </xf>
    <xf numFmtId="0" fontId="8" fillId="0" borderId="0" xfId="0" applyFont="1" applyAlignment="1">
      <alignment vertical="top"/>
    </xf>
    <xf numFmtId="169" fontId="2" fillId="2" borderId="2" xfId="0" applyNumberFormat="1" applyFont="1" applyFill="1" applyBorder="1" applyAlignment="1" applyProtection="1">
      <alignment vertical="center"/>
      <protection locked="0"/>
    </xf>
    <xf numFmtId="169" fontId="2" fillId="2" borderId="3" xfId="0" applyNumberFormat="1" applyFont="1" applyFill="1" applyBorder="1" applyAlignment="1" applyProtection="1">
      <alignment vertical="center"/>
      <protection locked="0"/>
    </xf>
    <xf numFmtId="169" fontId="2" fillId="2" borderId="4" xfId="0" applyNumberFormat="1" applyFont="1" applyFill="1" applyBorder="1" applyAlignment="1" applyProtection="1">
      <alignment vertical="center"/>
      <protection locked="0"/>
    </xf>
    <xf numFmtId="0" fontId="2" fillId="0" borderId="1" xfId="2" applyFont="1" applyAlignment="1">
      <alignment vertical="center"/>
    </xf>
    <xf numFmtId="0" fontId="2" fillId="0" borderId="1" xfId="2" applyFont="1" applyAlignment="1">
      <alignment horizontal="left" vertical="center"/>
    </xf>
    <xf numFmtId="1" fontId="2" fillId="2" borderId="2" xfId="2" applyNumberFormat="1" applyFont="1" applyFill="1" applyBorder="1" applyAlignment="1" applyProtection="1">
      <alignment horizontal="left" vertical="top"/>
      <protection locked="0"/>
    </xf>
    <xf numFmtId="1" fontId="2" fillId="2" borderId="3" xfId="2" applyNumberFormat="1" applyFont="1" applyFill="1" applyBorder="1" applyAlignment="1" applyProtection="1">
      <alignment horizontal="left" vertical="top"/>
      <protection locked="0"/>
    </xf>
    <xf numFmtId="1" fontId="2" fillId="2" borderId="4" xfId="2" applyNumberFormat="1" applyFont="1" applyFill="1" applyBorder="1" applyAlignment="1" applyProtection="1">
      <alignment horizontal="left" vertical="top"/>
      <protection locked="0"/>
    </xf>
    <xf numFmtId="164" fontId="2" fillId="0" borderId="2" xfId="0" applyNumberFormat="1" applyFont="1" applyBorder="1" applyAlignment="1" applyProtection="1">
      <alignment vertical="center"/>
      <protection hidden="1"/>
    </xf>
    <xf numFmtId="164" fontId="2" fillId="0" borderId="3" xfId="0" applyNumberFormat="1" applyFont="1" applyBorder="1" applyAlignment="1" applyProtection="1">
      <alignment vertical="center"/>
      <protection hidden="1"/>
    </xf>
    <xf numFmtId="164" fontId="2" fillId="0" borderId="4" xfId="0" applyNumberFormat="1" applyFont="1" applyBorder="1" applyAlignment="1" applyProtection="1">
      <alignment vertical="center"/>
      <protection hidden="1"/>
    </xf>
    <xf numFmtId="0" fontId="9" fillId="0" borderId="0" xfId="0" applyFont="1" applyAlignment="1">
      <alignment vertical="center" wrapText="1"/>
    </xf>
    <xf numFmtId="0" fontId="9" fillId="0" borderId="0" xfId="0" applyFont="1" applyAlignment="1">
      <alignment vertical="top" wrapText="1"/>
    </xf>
    <xf numFmtId="0" fontId="2" fillId="0" borderId="0" xfId="0" applyFont="1" applyAlignment="1">
      <alignment vertical="top" wrapText="1"/>
    </xf>
    <xf numFmtId="0" fontId="12" fillId="0" borderId="0" xfId="0" applyFont="1" applyAlignment="1">
      <alignment horizontal="left" vertical="top" wrapText="1"/>
    </xf>
    <xf numFmtId="1" fontId="29" fillId="2" borderId="2" xfId="0" applyNumberFormat="1" applyFont="1" applyFill="1" applyBorder="1" applyAlignment="1" applyProtection="1">
      <alignment horizontal="center" vertical="center"/>
      <protection locked="0"/>
    </xf>
    <xf numFmtId="1" fontId="29" fillId="2" borderId="3" xfId="0" applyNumberFormat="1" applyFont="1" applyFill="1" applyBorder="1" applyAlignment="1" applyProtection="1">
      <alignment horizontal="center" vertical="center"/>
      <protection locked="0"/>
    </xf>
    <xf numFmtId="1" fontId="29" fillId="2" borderId="4" xfId="0" applyNumberFormat="1" applyFont="1" applyFill="1" applyBorder="1" applyAlignment="1" applyProtection="1">
      <alignment horizontal="center" vertical="center"/>
      <protection locked="0"/>
    </xf>
    <xf numFmtId="1" fontId="11" fillId="0" borderId="1" xfId="0" applyNumberFormat="1" applyFont="1" applyBorder="1" applyAlignment="1" applyProtection="1">
      <alignment horizontal="left" vertical="center"/>
      <protection locked="0"/>
    </xf>
    <xf numFmtId="1" fontId="13" fillId="0" borderId="1" xfId="0" applyNumberFormat="1" applyFont="1" applyBorder="1" applyAlignment="1" applyProtection="1">
      <alignment horizontal="left" vertical="center" wrapText="1"/>
      <protection locked="0"/>
    </xf>
    <xf numFmtId="0" fontId="14" fillId="4" borderId="0" xfId="0" applyFont="1" applyFill="1" applyAlignment="1">
      <alignment vertical="center"/>
    </xf>
    <xf numFmtId="0" fontId="15" fillId="0" borderId="0" xfId="0" applyFont="1" applyAlignment="1">
      <alignment vertical="center"/>
    </xf>
    <xf numFmtId="0" fontId="9" fillId="0" borderId="0" xfId="0" applyFont="1" applyAlignment="1">
      <alignment horizontal="left" vertical="center" wrapText="1"/>
    </xf>
    <xf numFmtId="0" fontId="22" fillId="0" borderId="0" xfId="0" applyFont="1" applyAlignment="1">
      <alignment horizontal="left" vertical="center"/>
    </xf>
    <xf numFmtId="0" fontId="8" fillId="0" borderId="0" xfId="0" applyFont="1" applyAlignment="1">
      <alignment horizontal="left" vertical="center" wrapText="1"/>
    </xf>
    <xf numFmtId="0" fontId="2" fillId="5" borderId="13"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9" fillId="0" borderId="0" xfId="0" applyFont="1" applyAlignment="1">
      <alignment horizontal="left" vertical="top" wrapText="1"/>
    </xf>
    <xf numFmtId="0" fontId="8" fillId="2" borderId="0" xfId="0" applyFont="1" applyFill="1" applyAlignment="1">
      <alignment vertical="center"/>
    </xf>
    <xf numFmtId="0" fontId="29" fillId="3" borderId="2"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166" fontId="29" fillId="2" borderId="2" xfId="0" applyNumberFormat="1" applyFont="1" applyFill="1" applyBorder="1" applyAlignment="1" applyProtection="1">
      <alignment horizontal="center" vertical="center"/>
      <protection locked="0"/>
    </xf>
    <xf numFmtId="166" fontId="29" fillId="2" borderId="3" xfId="0" applyNumberFormat="1" applyFont="1" applyFill="1" applyBorder="1" applyAlignment="1" applyProtection="1">
      <alignment horizontal="center" vertical="center"/>
      <protection locked="0"/>
    </xf>
    <xf numFmtId="166" fontId="29" fillId="2" borderId="4" xfId="0" applyNumberFormat="1" applyFont="1" applyFill="1" applyBorder="1" applyAlignment="1" applyProtection="1">
      <alignment horizontal="center" vertical="center"/>
      <protection locked="0"/>
    </xf>
    <xf numFmtId="166" fontId="12" fillId="0" borderId="2" xfId="0" applyNumberFormat="1" applyFont="1" applyBorder="1" applyAlignment="1" applyProtection="1">
      <alignment vertical="center"/>
      <protection hidden="1"/>
    </xf>
    <xf numFmtId="166" fontId="12" fillId="0" borderId="3" xfId="0" applyNumberFormat="1" applyFont="1" applyBorder="1" applyAlignment="1" applyProtection="1">
      <alignment vertical="center"/>
      <protection hidden="1"/>
    </xf>
    <xf numFmtId="166" fontId="12" fillId="0" borderId="4" xfId="0" applyNumberFormat="1" applyFont="1" applyBorder="1" applyAlignment="1" applyProtection="1">
      <alignment vertical="center"/>
      <protection hidden="1"/>
    </xf>
    <xf numFmtId="0" fontId="12" fillId="0" borderId="1" xfId="0" applyFont="1" applyBorder="1" applyAlignment="1">
      <alignment vertical="center"/>
    </xf>
    <xf numFmtId="0" fontId="11" fillId="0" borderId="0" xfId="0" applyFont="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2" fillId="0" borderId="1" xfId="0" applyFont="1" applyBorder="1" applyAlignment="1">
      <alignment vertical="center"/>
    </xf>
    <xf numFmtId="0" fontId="13" fillId="0" borderId="1" xfId="2" applyFont="1" applyAlignment="1">
      <alignment horizontal="left" vertical="top" wrapText="1"/>
    </xf>
    <xf numFmtId="0" fontId="13" fillId="0" borderId="1" xfId="2" applyFont="1" applyAlignment="1">
      <alignment horizontal="left" vertical="top"/>
    </xf>
    <xf numFmtId="0" fontId="11" fillId="0" borderId="0" xfId="0" applyFont="1" applyAlignment="1">
      <alignment horizontal="left" vertical="center" wrapText="1"/>
    </xf>
    <xf numFmtId="0" fontId="12" fillId="0" borderId="1" xfId="0" applyFont="1" applyBorder="1" applyAlignment="1">
      <alignment horizontal="left" vertical="center" wrapText="1"/>
    </xf>
    <xf numFmtId="166" fontId="12" fillId="2" borderId="2" xfId="0" applyNumberFormat="1" applyFont="1" applyFill="1" applyBorder="1" applyAlignment="1" applyProtection="1">
      <alignment horizontal="center" vertical="center"/>
      <protection locked="0"/>
    </xf>
    <xf numFmtId="166" fontId="12" fillId="2" borderId="3" xfId="0" applyNumberFormat="1" applyFont="1" applyFill="1" applyBorder="1" applyAlignment="1" applyProtection="1">
      <alignment horizontal="center" vertical="center"/>
      <protection locked="0"/>
    </xf>
    <xf numFmtId="166" fontId="12" fillId="2" borderId="4" xfId="0" applyNumberFormat="1" applyFont="1" applyFill="1" applyBorder="1" applyAlignment="1" applyProtection="1">
      <alignment horizontal="center" vertical="center"/>
      <protection locked="0"/>
    </xf>
    <xf numFmtId="1" fontId="12" fillId="2" borderId="2" xfId="0" applyNumberFormat="1" applyFont="1" applyFill="1" applyBorder="1" applyAlignment="1" applyProtection="1">
      <alignment horizontal="center" vertical="center"/>
      <protection locked="0"/>
    </xf>
    <xf numFmtId="1" fontId="12" fillId="2" borderId="3" xfId="0" applyNumberFormat="1" applyFont="1" applyFill="1" applyBorder="1" applyAlignment="1" applyProtection="1">
      <alignment horizontal="center" vertical="center"/>
      <protection locked="0"/>
    </xf>
    <xf numFmtId="1" fontId="12" fillId="2" borderId="4" xfId="0" applyNumberFormat="1" applyFont="1" applyFill="1" applyBorder="1" applyAlignment="1" applyProtection="1">
      <alignment horizontal="center" vertical="center"/>
      <protection locked="0"/>
    </xf>
    <xf numFmtId="167" fontId="12" fillId="0" borderId="1" xfId="0" applyNumberFormat="1" applyFont="1" applyBorder="1" applyAlignment="1" applyProtection="1">
      <alignment vertical="center"/>
      <protection locked="0"/>
    </xf>
    <xf numFmtId="164" fontId="2" fillId="0" borderId="3" xfId="0" applyNumberFormat="1" applyFont="1" applyBorder="1" applyAlignment="1" applyProtection="1">
      <alignment vertical="center"/>
      <protection locked="0"/>
    </xf>
    <xf numFmtId="164" fontId="2" fillId="0" borderId="4" xfId="0" applyNumberFormat="1" applyFont="1" applyBorder="1" applyAlignment="1" applyProtection="1">
      <alignment vertical="center"/>
      <protection locked="0"/>
    </xf>
    <xf numFmtId="0" fontId="24" fillId="0" borderId="0" xfId="1" applyFont="1" applyAlignment="1">
      <alignment horizontal="center" vertical="top" wrapText="1"/>
    </xf>
    <xf numFmtId="165" fontId="2" fillId="0" borderId="2" xfId="0" applyNumberFormat="1" applyFont="1" applyBorder="1" applyAlignment="1" applyProtection="1">
      <alignment vertical="center"/>
      <protection hidden="1"/>
    </xf>
    <xf numFmtId="165" fontId="2" fillId="0" borderId="3" xfId="0" applyNumberFormat="1" applyFont="1" applyBorder="1" applyAlignment="1" applyProtection="1">
      <alignment vertical="center"/>
      <protection hidden="1"/>
    </xf>
    <xf numFmtId="165" fontId="2" fillId="0" borderId="4" xfId="0" applyNumberFormat="1" applyFont="1" applyBorder="1" applyAlignment="1" applyProtection="1">
      <alignment vertical="center"/>
      <protection hidden="1"/>
    </xf>
    <xf numFmtId="165" fontId="2" fillId="3" borderId="2" xfId="0" applyNumberFormat="1" applyFont="1" applyFill="1" applyBorder="1" applyAlignment="1" applyProtection="1">
      <alignment vertical="center"/>
      <protection locked="0"/>
    </xf>
    <xf numFmtId="165" fontId="2" fillId="3" borderId="3" xfId="0" applyNumberFormat="1" applyFont="1" applyFill="1" applyBorder="1" applyAlignment="1" applyProtection="1">
      <alignment vertical="center"/>
      <protection locked="0"/>
    </xf>
    <xf numFmtId="165" fontId="2" fillId="3" borderId="4" xfId="0" applyNumberFormat="1" applyFont="1" applyFill="1" applyBorder="1" applyAlignment="1" applyProtection="1">
      <alignment vertical="center"/>
      <protection locked="0"/>
    </xf>
    <xf numFmtId="0" fontId="8" fillId="0" borderId="0" xfId="0" applyFont="1" applyAlignment="1">
      <alignment horizontal="center" vertical="center"/>
    </xf>
    <xf numFmtId="0" fontId="2" fillId="0" borderId="5" xfId="0" applyFont="1" applyBorder="1" applyAlignment="1">
      <alignment vertical="center"/>
    </xf>
    <xf numFmtId="0" fontId="12" fillId="0" borderId="0" xfId="0" applyFont="1" applyAlignment="1">
      <alignment horizontal="justify" vertical="top"/>
    </xf>
    <xf numFmtId="0" fontId="9" fillId="0" borderId="0" xfId="0" applyFont="1" applyAlignment="1">
      <alignment horizontal="right" vertical="center" wrapText="1"/>
    </xf>
    <xf numFmtId="0" fontId="20" fillId="4" borderId="0" xfId="0" applyFont="1" applyFill="1" applyAlignment="1">
      <alignment vertical="center" wrapText="1"/>
    </xf>
    <xf numFmtId="0" fontId="21" fillId="0" borderId="0" xfId="0" applyFont="1" applyAlignment="1">
      <alignment vertical="center" wrapText="1"/>
    </xf>
    <xf numFmtId="0" fontId="2" fillId="0" borderId="1" xfId="0" applyFont="1" applyBorder="1" applyAlignment="1">
      <alignment horizontal="right" vertical="top" wrapText="1"/>
    </xf>
    <xf numFmtId="0" fontId="19" fillId="0" borderId="0" xfId="1" applyFont="1" applyAlignment="1">
      <alignment vertical="center"/>
    </xf>
    <xf numFmtId="0" fontId="13" fillId="0" borderId="0" xfId="1" applyFont="1" applyAlignment="1">
      <alignment vertical="center" wrapText="1"/>
    </xf>
    <xf numFmtId="0" fontId="13" fillId="0" borderId="0" xfId="1" applyFont="1" applyAlignment="1">
      <alignment vertical="center"/>
    </xf>
    <xf numFmtId="0" fontId="9" fillId="0" borderId="0" xfId="0" applyFont="1" applyAlignment="1">
      <alignment horizontal="justify" vertical="top" wrapText="1"/>
    </xf>
    <xf numFmtId="0" fontId="12" fillId="0" borderId="0" xfId="0" applyFont="1" applyAlignment="1">
      <alignment horizontal="left" vertical="top"/>
    </xf>
    <xf numFmtId="0" fontId="29" fillId="0" borderId="1" xfId="2" applyFont="1" applyAlignment="1">
      <alignment vertical="center"/>
    </xf>
    <xf numFmtId="0" fontId="29" fillId="0" borderId="1" xfId="2" applyFont="1" applyAlignment="1">
      <alignment horizontal="left" vertical="center"/>
    </xf>
    <xf numFmtId="0" fontId="2" fillId="0" borderId="0" xfId="0" applyFont="1" applyAlignment="1">
      <alignment horizontal="right"/>
    </xf>
    <xf numFmtId="0" fontId="2" fillId="0" borderId="6" xfId="0" applyFont="1" applyBorder="1" applyAlignment="1">
      <alignment horizontal="right"/>
    </xf>
    <xf numFmtId="0" fontId="30" fillId="2" borderId="7" xfId="0" applyFont="1" applyFill="1" applyBorder="1" applyAlignment="1" applyProtection="1">
      <alignment vertical="top" wrapText="1"/>
      <protection locked="0"/>
    </xf>
    <xf numFmtId="0" fontId="28" fillId="0" borderId="8" xfId="0" applyFont="1" applyBorder="1" applyAlignment="1" applyProtection="1">
      <alignment vertical="top" wrapText="1"/>
      <protection locked="0"/>
    </xf>
    <xf numFmtId="0" fontId="28" fillId="0" borderId="9" xfId="0" applyFont="1" applyBorder="1" applyAlignment="1" applyProtection="1">
      <alignment vertical="top" wrapText="1"/>
      <protection locked="0"/>
    </xf>
    <xf numFmtId="0" fontId="28" fillId="0" borderId="5" xfId="0" applyFont="1" applyBorder="1" applyAlignment="1" applyProtection="1">
      <alignment vertical="top" wrapText="1"/>
      <protection locked="0"/>
    </xf>
    <xf numFmtId="0" fontId="28" fillId="0" borderId="0" xfId="0" applyFont="1" applyAlignment="1" applyProtection="1">
      <alignment vertical="top" wrapText="1"/>
      <protection locked="0"/>
    </xf>
    <xf numFmtId="0" fontId="28" fillId="0" borderId="6" xfId="0" applyFont="1" applyBorder="1" applyAlignment="1" applyProtection="1">
      <alignment vertical="top" wrapText="1"/>
      <protection locked="0"/>
    </xf>
    <xf numFmtId="0" fontId="28" fillId="0" borderId="10"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12" xfId="0" applyFont="1" applyBorder="1" applyAlignment="1" applyProtection="1">
      <alignment vertical="top" wrapText="1"/>
      <protection locked="0"/>
    </xf>
  </cellXfs>
  <cellStyles count="3">
    <cellStyle name="Hyperlink" xfId="1" builtinId="8"/>
    <cellStyle name="Standaard" xfId="0" builtinId="0"/>
    <cellStyle name="Standaard 2" xfId="2" xr:uid="{8AA53FBD-9C28-4012-B86E-9A18C41F40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591</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66675</xdr:colOff>
          <xdr:row>32</xdr:row>
          <xdr:rowOff>9525</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xdr:row>
          <xdr:rowOff>0</xdr:rowOff>
        </xdr:from>
        <xdr:to>
          <xdr:col>2</xdr:col>
          <xdr:colOff>66675</xdr:colOff>
          <xdr:row>64</xdr:row>
          <xdr:rowOff>0</xdr:rowOff>
        </xdr:to>
        <xdr:sp macro="" textlink="">
          <xdr:nvSpPr>
            <xdr:cNvPr id="1027" name="RB_Op_Wachtlijst_Tru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64</xdr:row>
          <xdr:rowOff>0</xdr:rowOff>
        </xdr:from>
        <xdr:to>
          <xdr:col>2</xdr:col>
          <xdr:colOff>66675</xdr:colOff>
          <xdr:row>65</xdr:row>
          <xdr:rowOff>28575</xdr:rowOff>
        </xdr:to>
        <xdr:sp macro="" textlink="">
          <xdr:nvSpPr>
            <xdr:cNvPr id="1028" name="RB_Op_Wachtlijst_False"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164</xdr:row>
          <xdr:rowOff>0</xdr:rowOff>
        </xdr:from>
        <xdr:to>
          <xdr:col>2</xdr:col>
          <xdr:colOff>66675</xdr:colOff>
          <xdr:row>166</xdr:row>
          <xdr:rowOff>9525</xdr:rowOff>
        </xdr:to>
        <xdr:sp macro="" textlink="">
          <xdr:nvSpPr>
            <xdr:cNvPr id="1029" name="RB_CritRationalisatieProgr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165</xdr:row>
          <xdr:rowOff>152400</xdr:rowOff>
        </xdr:from>
        <xdr:to>
          <xdr:col>2</xdr:col>
          <xdr:colOff>66675</xdr:colOff>
          <xdr:row>167</xdr:row>
          <xdr:rowOff>171450</xdr:rowOff>
        </xdr:to>
        <xdr:sp macro="" textlink="">
          <xdr:nvSpPr>
            <xdr:cNvPr id="1030" name="RB_CritRationalisatieProgr_F"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172</xdr:row>
          <xdr:rowOff>0</xdr:rowOff>
        </xdr:from>
        <xdr:to>
          <xdr:col>2</xdr:col>
          <xdr:colOff>66675</xdr:colOff>
          <xdr:row>174</xdr:row>
          <xdr:rowOff>9525</xdr:rowOff>
        </xdr:to>
        <xdr:sp macro="" textlink="">
          <xdr:nvSpPr>
            <xdr:cNvPr id="1031" name="RB_Eigenaar"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173</xdr:row>
          <xdr:rowOff>152400</xdr:rowOff>
        </xdr:from>
        <xdr:to>
          <xdr:col>2</xdr:col>
          <xdr:colOff>66675</xdr:colOff>
          <xdr:row>175</xdr:row>
          <xdr:rowOff>171450</xdr:rowOff>
        </xdr:to>
        <xdr:sp macro="" textlink="">
          <xdr:nvSpPr>
            <xdr:cNvPr id="1032" name="RB_HouderZakelijkRecht"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175</xdr:row>
          <xdr:rowOff>152400</xdr:rowOff>
        </xdr:from>
        <xdr:to>
          <xdr:col>2</xdr:col>
          <xdr:colOff>66675</xdr:colOff>
          <xdr:row>177</xdr:row>
          <xdr:rowOff>171450</xdr:rowOff>
        </xdr:to>
        <xdr:sp macro="" textlink="">
          <xdr:nvSpPr>
            <xdr:cNvPr id="1033" name="RB_HouderOptieZakelijkRecht"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181</xdr:row>
          <xdr:rowOff>0</xdr:rowOff>
        </xdr:from>
        <xdr:to>
          <xdr:col>2</xdr:col>
          <xdr:colOff>66675</xdr:colOff>
          <xdr:row>183</xdr:row>
          <xdr:rowOff>9525</xdr:rowOff>
        </xdr:to>
        <xdr:sp macro="" textlink="">
          <xdr:nvSpPr>
            <xdr:cNvPr id="1034" name="RB_BeschikSchoolgebVrij_Tru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182</xdr:row>
          <xdr:rowOff>152400</xdr:rowOff>
        </xdr:from>
        <xdr:to>
          <xdr:col>2</xdr:col>
          <xdr:colOff>66675</xdr:colOff>
          <xdr:row>184</xdr:row>
          <xdr:rowOff>171450</xdr:rowOff>
        </xdr:to>
        <xdr:sp macro="" textlink="">
          <xdr:nvSpPr>
            <xdr:cNvPr id="1035" name="RB_BeschikSchoolgebVrij_False"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207</xdr:row>
          <xdr:rowOff>152400</xdr:rowOff>
        </xdr:from>
        <xdr:to>
          <xdr:col>2</xdr:col>
          <xdr:colOff>66675</xdr:colOff>
          <xdr:row>209</xdr:row>
          <xdr:rowOff>171450</xdr:rowOff>
        </xdr:to>
        <xdr:sp macro="" textlink="">
          <xdr:nvSpPr>
            <xdr:cNvPr id="1036" name="CB_Nieuwbouw"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209</xdr:row>
          <xdr:rowOff>152400</xdr:rowOff>
        </xdr:from>
        <xdr:to>
          <xdr:col>2</xdr:col>
          <xdr:colOff>66675</xdr:colOff>
          <xdr:row>211</xdr:row>
          <xdr:rowOff>171450</xdr:rowOff>
        </xdr:to>
        <xdr:sp macro="" textlink="">
          <xdr:nvSpPr>
            <xdr:cNvPr id="1037" name="CB_Verbouwingswerken"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0</xdr:rowOff>
        </xdr:from>
        <xdr:to>
          <xdr:col>2</xdr:col>
          <xdr:colOff>66675</xdr:colOff>
          <xdr:row>36</xdr:row>
          <xdr:rowOff>9525</xdr:rowOff>
        </xdr:to>
        <xdr:sp macro="" textlink="">
          <xdr:nvSpPr>
            <xdr:cNvPr id="1038" name="RB_Prov_Ant"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66675</xdr:colOff>
          <xdr:row>37</xdr:row>
          <xdr:rowOff>171450</xdr:rowOff>
        </xdr:to>
        <xdr:sp macro="" textlink="">
          <xdr:nvSpPr>
            <xdr:cNvPr id="1039" name="RB_Prov_BHG"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34</xdr:row>
          <xdr:rowOff>0</xdr:rowOff>
        </xdr:from>
        <xdr:to>
          <xdr:col>16</xdr:col>
          <xdr:colOff>123825</xdr:colOff>
          <xdr:row>36</xdr:row>
          <xdr:rowOff>9525</xdr:rowOff>
        </xdr:to>
        <xdr:sp macro="" textlink="">
          <xdr:nvSpPr>
            <xdr:cNvPr id="1040" name="RB_Prov_Lim"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171450</xdr:rowOff>
        </xdr:to>
        <xdr:sp macro="" textlink="">
          <xdr:nvSpPr>
            <xdr:cNvPr id="1041" name="RB_Prov_OV"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34</xdr:row>
          <xdr:rowOff>0</xdr:rowOff>
        </xdr:from>
        <xdr:to>
          <xdr:col>30</xdr:col>
          <xdr:colOff>123825</xdr:colOff>
          <xdr:row>36</xdr:row>
          <xdr:rowOff>9525</xdr:rowOff>
        </xdr:to>
        <xdr:sp macro="" textlink="">
          <xdr:nvSpPr>
            <xdr:cNvPr id="1042" name="RB_Prov_VB"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171450</xdr:rowOff>
        </xdr:to>
        <xdr:sp macro="" textlink="">
          <xdr:nvSpPr>
            <xdr:cNvPr id="1043" name="RB_Prov_WV"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9525</xdr:rowOff>
        </xdr:to>
        <xdr:sp macro="" textlink="">
          <xdr:nvSpPr>
            <xdr:cNvPr id="1044" name="RB_OnderwijsNet_Gem"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9525</xdr:rowOff>
        </xdr:to>
        <xdr:sp macro="" textlink="">
          <xdr:nvSpPr>
            <xdr:cNvPr id="1045" name="RB_OnderwijsNet_Prov"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xdr:row>
          <xdr:rowOff>161925</xdr:rowOff>
        </xdr:from>
        <xdr:to>
          <xdr:col>2</xdr:col>
          <xdr:colOff>66675</xdr:colOff>
          <xdr:row>58</xdr:row>
          <xdr:rowOff>19050</xdr:rowOff>
        </xdr:to>
        <xdr:sp macro="" textlink="">
          <xdr:nvSpPr>
            <xdr:cNvPr id="1046" name="RB_Diko_Tru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0</xdr:rowOff>
        </xdr:from>
        <xdr:to>
          <xdr:col>2</xdr:col>
          <xdr:colOff>66675</xdr:colOff>
          <xdr:row>60</xdr:row>
          <xdr:rowOff>9525</xdr:rowOff>
        </xdr:to>
        <xdr:sp macro="" textlink="">
          <xdr:nvSpPr>
            <xdr:cNvPr id="1047" name="RB_Diko_False"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0</xdr:rowOff>
        </xdr:from>
        <xdr:to>
          <xdr:col>2</xdr:col>
          <xdr:colOff>66675</xdr:colOff>
          <xdr:row>120</xdr:row>
          <xdr:rowOff>0</xdr:rowOff>
        </xdr:to>
        <xdr:sp macro="" textlink="">
          <xdr:nvSpPr>
            <xdr:cNvPr id="1048" name="Check Box 5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126</xdr:row>
          <xdr:rowOff>0</xdr:rowOff>
        </xdr:from>
        <xdr:to>
          <xdr:col>2</xdr:col>
          <xdr:colOff>66675</xdr:colOff>
          <xdr:row>128</xdr:row>
          <xdr:rowOff>0</xdr:rowOff>
        </xdr:to>
        <xdr:sp macro="" textlink="">
          <xdr:nvSpPr>
            <xdr:cNvPr id="1049" name="RB_CoordinerendeMacht_Tru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0</xdr:rowOff>
        </xdr:from>
        <xdr:to>
          <xdr:col>2</xdr:col>
          <xdr:colOff>66675</xdr:colOff>
          <xdr:row>120</xdr:row>
          <xdr:rowOff>0</xdr:rowOff>
        </xdr:to>
        <xdr:sp macro="" textlink="">
          <xdr:nvSpPr>
            <xdr:cNvPr id="1050" name="Check Box 58"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284</xdr:row>
          <xdr:rowOff>133350</xdr:rowOff>
        </xdr:from>
        <xdr:to>
          <xdr:col>2</xdr:col>
          <xdr:colOff>76200</xdr:colOff>
          <xdr:row>288</xdr:row>
          <xdr:rowOff>180975</xdr:rowOff>
        </xdr:to>
        <xdr:sp macro="" textlink="">
          <xdr:nvSpPr>
            <xdr:cNvPr id="1051" name="RB_SamenWerking_OV_PS_Tru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284</xdr:row>
          <xdr:rowOff>152400</xdr:rowOff>
        </xdr:from>
        <xdr:to>
          <xdr:col>2</xdr:col>
          <xdr:colOff>76200</xdr:colOff>
          <xdr:row>286</xdr:row>
          <xdr:rowOff>0</xdr:rowOff>
        </xdr:to>
        <xdr:sp macro="" textlink="">
          <xdr:nvSpPr>
            <xdr:cNvPr id="1052" name="RB_SamenWerking_OV_PS_Fals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290</xdr:row>
          <xdr:rowOff>0</xdr:rowOff>
        </xdr:from>
        <xdr:to>
          <xdr:col>2</xdr:col>
          <xdr:colOff>66675</xdr:colOff>
          <xdr:row>292</xdr:row>
          <xdr:rowOff>9525</xdr:rowOff>
        </xdr:to>
        <xdr:sp macro="" textlink="">
          <xdr:nvSpPr>
            <xdr:cNvPr id="1053" name="CB_Dienst_Onr_Erfgoed"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292</xdr:row>
          <xdr:rowOff>0</xdr:rowOff>
        </xdr:from>
        <xdr:to>
          <xdr:col>2</xdr:col>
          <xdr:colOff>66675</xdr:colOff>
          <xdr:row>294</xdr:row>
          <xdr:rowOff>9525</xdr:rowOff>
        </xdr:to>
        <xdr:sp macro="" textlink="">
          <xdr:nvSpPr>
            <xdr:cNvPr id="1054" name="CB_VIPA"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294</xdr:row>
          <xdr:rowOff>0</xdr:rowOff>
        </xdr:from>
        <xdr:to>
          <xdr:col>2</xdr:col>
          <xdr:colOff>66675</xdr:colOff>
          <xdr:row>296</xdr:row>
          <xdr:rowOff>9525</xdr:rowOff>
        </xdr:to>
        <xdr:sp macro="" textlink="">
          <xdr:nvSpPr>
            <xdr:cNvPr id="1055" name="CB_VGC"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298</xdr:row>
          <xdr:rowOff>0</xdr:rowOff>
        </xdr:from>
        <xdr:to>
          <xdr:col>2</xdr:col>
          <xdr:colOff>66675</xdr:colOff>
          <xdr:row>300</xdr:row>
          <xdr:rowOff>9525</xdr:rowOff>
        </xdr:to>
        <xdr:sp macro="" textlink="">
          <xdr:nvSpPr>
            <xdr:cNvPr id="1056" name="CB_Andere_Overheden"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276</xdr:row>
          <xdr:rowOff>0</xdr:rowOff>
        </xdr:from>
        <xdr:to>
          <xdr:col>2</xdr:col>
          <xdr:colOff>66675</xdr:colOff>
          <xdr:row>278</xdr:row>
          <xdr:rowOff>9525</xdr:rowOff>
        </xdr:to>
        <xdr:sp macro="" textlink="">
          <xdr:nvSpPr>
            <xdr:cNvPr id="1057" name="RB_Schadeloosstelling_Tru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280</xdr:row>
          <xdr:rowOff>0</xdr:rowOff>
        </xdr:from>
        <xdr:to>
          <xdr:col>2</xdr:col>
          <xdr:colOff>66675</xdr:colOff>
          <xdr:row>282</xdr:row>
          <xdr:rowOff>9525</xdr:rowOff>
        </xdr:to>
        <xdr:sp macro="" textlink="">
          <xdr:nvSpPr>
            <xdr:cNvPr id="1058" name="RB_Schadeloosstelling_Fals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423</xdr:row>
          <xdr:rowOff>0</xdr:rowOff>
        </xdr:from>
        <xdr:to>
          <xdr:col>35</xdr:col>
          <xdr:colOff>38100</xdr:colOff>
          <xdr:row>425</xdr:row>
          <xdr:rowOff>9525</xdr:rowOff>
        </xdr:to>
        <xdr:sp macro="" textlink="">
          <xdr:nvSpPr>
            <xdr:cNvPr id="1059" name="CB_GebAfgebrOntrGesubAGIOnGeb1"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425</xdr:row>
          <xdr:rowOff>0</xdr:rowOff>
        </xdr:from>
        <xdr:to>
          <xdr:col>35</xdr:col>
          <xdr:colOff>38100</xdr:colOff>
          <xdr:row>426</xdr:row>
          <xdr:rowOff>38100</xdr:rowOff>
        </xdr:to>
        <xdr:sp macro="" textlink="">
          <xdr:nvSpPr>
            <xdr:cNvPr id="1060" name="CB_GebAfgebrOntrGesubAGIOnGeb2"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51</xdr:row>
          <xdr:rowOff>161925</xdr:rowOff>
        </xdr:from>
        <xdr:to>
          <xdr:col>2</xdr:col>
          <xdr:colOff>66675</xdr:colOff>
          <xdr:row>56</xdr:row>
          <xdr:rowOff>19050</xdr:rowOff>
        </xdr:to>
        <xdr:sp macro="" textlink="">
          <xdr:nvSpPr>
            <xdr:cNvPr id="1061" name="RB_Minder_Dan_125D_Tru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305</xdr:row>
          <xdr:rowOff>0</xdr:rowOff>
        </xdr:from>
        <xdr:to>
          <xdr:col>2</xdr:col>
          <xdr:colOff>0</xdr:colOff>
          <xdr:row>306</xdr:row>
          <xdr:rowOff>28575</xdr:rowOff>
        </xdr:to>
        <xdr:sp macro="" textlink="">
          <xdr:nvSpPr>
            <xdr:cNvPr id="1062" name="Check Box 7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302</xdr:row>
          <xdr:rowOff>180975</xdr:rowOff>
        </xdr:from>
        <xdr:to>
          <xdr:col>1</xdr:col>
          <xdr:colOff>133350</xdr:colOff>
          <xdr:row>305</xdr:row>
          <xdr:rowOff>9525</xdr:rowOff>
        </xdr:to>
        <xdr:sp macro="" textlink="">
          <xdr:nvSpPr>
            <xdr:cNvPr id="1063" name="Check Box 80"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66675</xdr:colOff>
          <xdr:row>46</xdr:row>
          <xdr:rowOff>9525</xdr:rowOff>
        </xdr:to>
        <xdr:sp macro="" textlink="">
          <xdr:nvSpPr>
            <xdr:cNvPr id="1064" name="Check Box 82"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66675</xdr:colOff>
          <xdr:row>46</xdr:row>
          <xdr:rowOff>9525</xdr:rowOff>
        </xdr:to>
        <xdr:sp macro="" textlink="">
          <xdr:nvSpPr>
            <xdr:cNvPr id="1065" name="Check Box 83"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66675</xdr:colOff>
          <xdr:row>46</xdr:row>
          <xdr:rowOff>9525</xdr:rowOff>
        </xdr:to>
        <xdr:sp macro="" textlink="">
          <xdr:nvSpPr>
            <xdr:cNvPr id="1066" name="RB_Verkorteprocedure"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xdr:row>
          <xdr:rowOff>0</xdr:rowOff>
        </xdr:from>
        <xdr:to>
          <xdr:col>2</xdr:col>
          <xdr:colOff>76200</xdr:colOff>
          <xdr:row>48</xdr:row>
          <xdr:rowOff>0</xdr:rowOff>
        </xdr:to>
        <xdr:sp macro="" textlink="">
          <xdr:nvSpPr>
            <xdr:cNvPr id="1067" name="RB_VerkorteprocedureSanitair"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9525</xdr:rowOff>
        </xdr:from>
        <xdr:to>
          <xdr:col>2</xdr:col>
          <xdr:colOff>66675</xdr:colOff>
          <xdr:row>44</xdr:row>
          <xdr:rowOff>9525</xdr:rowOff>
        </xdr:to>
        <xdr:sp macro="" textlink="">
          <xdr:nvSpPr>
            <xdr:cNvPr id="1069" name="RB_Standaardprocedure"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66675</xdr:colOff>
          <xdr:row>32</xdr:row>
          <xdr:rowOff>0</xdr:rowOff>
        </xdr:to>
        <xdr:sp macro="" textlink="">
          <xdr:nvSpPr>
            <xdr:cNvPr id="1070" name="RB_OnderwijsNet_Vrij"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0</xdr:rowOff>
        </xdr:to>
        <xdr:sp macro="" textlink="">
          <xdr:nvSpPr>
            <xdr:cNvPr id="1071" name="RB_OnderwijsNet_Gem"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0</xdr:rowOff>
        </xdr:to>
        <xdr:sp macro="" textlink="">
          <xdr:nvSpPr>
            <xdr:cNvPr id="1072" name="RB_OnderwijsNet_Prov"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xdr:row>
          <xdr:rowOff>180975</xdr:rowOff>
        </xdr:from>
        <xdr:to>
          <xdr:col>16</xdr:col>
          <xdr:colOff>123825</xdr:colOff>
          <xdr:row>36</xdr:row>
          <xdr:rowOff>0</xdr:rowOff>
        </xdr:to>
        <xdr:sp macro="" textlink="">
          <xdr:nvSpPr>
            <xdr:cNvPr id="1075" name="RB_Prov_Lim"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161925</xdr:rowOff>
        </xdr:to>
        <xdr:sp macro="" textlink="">
          <xdr:nvSpPr>
            <xdr:cNvPr id="1076" name="RB_Prov_OV"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180975</xdr:rowOff>
        </xdr:from>
        <xdr:to>
          <xdr:col>30</xdr:col>
          <xdr:colOff>123825</xdr:colOff>
          <xdr:row>36</xdr:row>
          <xdr:rowOff>0</xdr:rowOff>
        </xdr:to>
        <xdr:sp macro="" textlink="">
          <xdr:nvSpPr>
            <xdr:cNvPr id="1077" name="RB_Prov_VB"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161925</xdr:rowOff>
        </xdr:to>
        <xdr:sp macro="" textlink="">
          <xdr:nvSpPr>
            <xdr:cNvPr id="1078" name="RB_Prov_WV"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0</xdr:rowOff>
        </xdr:from>
        <xdr:to>
          <xdr:col>2</xdr:col>
          <xdr:colOff>66675</xdr:colOff>
          <xdr:row>60</xdr:row>
          <xdr:rowOff>9525</xdr:rowOff>
        </xdr:to>
        <xdr:sp macro="" textlink="">
          <xdr:nvSpPr>
            <xdr:cNvPr id="1079" name="RB_Diko_Fals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124</xdr:row>
          <xdr:rowOff>0</xdr:rowOff>
        </xdr:from>
        <xdr:to>
          <xdr:col>2</xdr:col>
          <xdr:colOff>66675</xdr:colOff>
          <xdr:row>126</xdr:row>
          <xdr:rowOff>9525</xdr:rowOff>
        </xdr:to>
        <xdr:sp macro="" textlink="">
          <xdr:nvSpPr>
            <xdr:cNvPr id="1080" name="RB_CoordinerendeMacht_Tru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158</xdr:row>
          <xdr:rowOff>0</xdr:rowOff>
        </xdr:from>
        <xdr:to>
          <xdr:col>2</xdr:col>
          <xdr:colOff>66675</xdr:colOff>
          <xdr:row>160</xdr:row>
          <xdr:rowOff>19050</xdr:rowOff>
        </xdr:to>
        <xdr:sp macro="" textlink="">
          <xdr:nvSpPr>
            <xdr:cNvPr id="1081" name="RB_Samen_Met_Andere_OI_Fals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52</xdr:row>
          <xdr:rowOff>19050</xdr:rowOff>
        </xdr:from>
        <xdr:to>
          <xdr:col>2</xdr:col>
          <xdr:colOff>47625</xdr:colOff>
          <xdr:row>53</xdr:row>
          <xdr:rowOff>0</xdr:rowOff>
        </xdr:to>
        <xdr:sp macro="" textlink="">
          <xdr:nvSpPr>
            <xdr:cNvPr id="1082" name="RB_Minder_Dan_125D_True"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115</xdr:row>
          <xdr:rowOff>180975</xdr:rowOff>
        </xdr:from>
        <xdr:to>
          <xdr:col>2</xdr:col>
          <xdr:colOff>66675</xdr:colOff>
          <xdr:row>118</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156</xdr:row>
          <xdr:rowOff>0</xdr:rowOff>
        </xdr:from>
        <xdr:to>
          <xdr:col>2</xdr:col>
          <xdr:colOff>57150</xdr:colOff>
          <xdr:row>157</xdr:row>
          <xdr:rowOff>47625</xdr:rowOff>
        </xdr:to>
        <xdr:sp macro="" textlink="">
          <xdr:nvSpPr>
            <xdr:cNvPr id="1085" name="RB_Samen_Met_Andere_OI_Fals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216</xdr:row>
          <xdr:rowOff>9525</xdr:rowOff>
        </xdr:from>
        <xdr:to>
          <xdr:col>2</xdr:col>
          <xdr:colOff>66675</xdr:colOff>
          <xdr:row>218</xdr:row>
          <xdr:rowOff>19050</xdr:rowOff>
        </xdr:to>
        <xdr:sp macro="" textlink="">
          <xdr:nvSpPr>
            <xdr:cNvPr id="1086" name="CB_SlaapzalenEnOfLeefruimtes"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218</xdr:row>
          <xdr:rowOff>0</xdr:rowOff>
        </xdr:from>
        <xdr:to>
          <xdr:col>1</xdr:col>
          <xdr:colOff>114300</xdr:colOff>
          <xdr:row>220</xdr:row>
          <xdr:rowOff>9525</xdr:rowOff>
        </xdr:to>
        <xdr:sp macro="" textlink="">
          <xdr:nvSpPr>
            <xdr:cNvPr id="1087" name="RB_BeschikSchoolgebVrij_Tru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219</xdr:row>
          <xdr:rowOff>180975</xdr:rowOff>
        </xdr:from>
        <xdr:to>
          <xdr:col>2</xdr:col>
          <xdr:colOff>57150</xdr:colOff>
          <xdr:row>222</xdr:row>
          <xdr:rowOff>0</xdr:rowOff>
        </xdr:to>
        <xdr:sp macro="" textlink="">
          <xdr:nvSpPr>
            <xdr:cNvPr id="1088" name="RB_BeschikSchoolgebVrij_Tru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221</xdr:row>
          <xdr:rowOff>161925</xdr:rowOff>
        </xdr:from>
        <xdr:to>
          <xdr:col>2</xdr:col>
          <xdr:colOff>57150</xdr:colOff>
          <xdr:row>223</xdr:row>
          <xdr:rowOff>161925</xdr:rowOff>
        </xdr:to>
        <xdr:sp macro="" textlink="">
          <xdr:nvSpPr>
            <xdr:cNvPr id="1089" name="CB_Sanitair"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225</xdr:row>
          <xdr:rowOff>0</xdr:rowOff>
        </xdr:from>
        <xdr:to>
          <xdr:col>1</xdr:col>
          <xdr:colOff>171450</xdr:colOff>
          <xdr:row>225</xdr:row>
          <xdr:rowOff>161925</xdr:rowOff>
        </xdr:to>
        <xdr:sp macro="" textlink="">
          <xdr:nvSpPr>
            <xdr:cNvPr id="1090" name="CB_AndereRuimte"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296</xdr:row>
          <xdr:rowOff>9525</xdr:rowOff>
        </xdr:from>
        <xdr:to>
          <xdr:col>2</xdr:col>
          <xdr:colOff>76200</xdr:colOff>
          <xdr:row>298</xdr:row>
          <xdr:rowOff>9525</xdr:rowOff>
        </xdr:to>
        <xdr:sp macro="" textlink="">
          <xdr:nvSpPr>
            <xdr:cNvPr id="1091" name="CB_VGC"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554</xdr:row>
          <xdr:rowOff>9525</xdr:rowOff>
        </xdr:from>
        <xdr:to>
          <xdr:col>2</xdr:col>
          <xdr:colOff>95250</xdr:colOff>
          <xdr:row>556</xdr:row>
          <xdr:rowOff>19050</xdr:rowOff>
        </xdr:to>
        <xdr:sp macro="" textlink="">
          <xdr:nvSpPr>
            <xdr:cNvPr id="1092" name="CB_BewijsstukZakelijkRechtJN"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556</xdr:row>
          <xdr:rowOff>0</xdr:rowOff>
        </xdr:from>
        <xdr:to>
          <xdr:col>2</xdr:col>
          <xdr:colOff>95250</xdr:colOff>
          <xdr:row>558</xdr:row>
          <xdr:rowOff>9525</xdr:rowOff>
        </xdr:to>
        <xdr:sp macro="" textlink="">
          <xdr:nvSpPr>
            <xdr:cNvPr id="1093" name="CB_BewijsstukAttestVerzekering"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558</xdr:row>
          <xdr:rowOff>19050</xdr:rowOff>
        </xdr:from>
        <xdr:to>
          <xdr:col>2</xdr:col>
          <xdr:colOff>95250</xdr:colOff>
          <xdr:row>560</xdr:row>
          <xdr:rowOff>19050</xdr:rowOff>
        </xdr:to>
        <xdr:sp macro="" textlink="">
          <xdr:nvSpPr>
            <xdr:cNvPr id="1094" name="CB_BewijsstukSamenwmod"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560</xdr:row>
          <xdr:rowOff>0</xdr:rowOff>
        </xdr:from>
        <xdr:to>
          <xdr:col>2</xdr:col>
          <xdr:colOff>95250</xdr:colOff>
          <xdr:row>562</xdr:row>
          <xdr:rowOff>9525</xdr:rowOff>
        </xdr:to>
        <xdr:sp macro="" textlink="">
          <xdr:nvSpPr>
            <xdr:cNvPr id="1095" name="CB_BewijsstukBerekBrutoOpp"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561</xdr:row>
          <xdr:rowOff>152400</xdr:rowOff>
        </xdr:from>
        <xdr:to>
          <xdr:col>2</xdr:col>
          <xdr:colOff>85725</xdr:colOff>
          <xdr:row>563</xdr:row>
          <xdr:rowOff>152400</xdr:rowOff>
        </xdr:to>
        <xdr:sp macro="" textlink="">
          <xdr:nvSpPr>
            <xdr:cNvPr id="1096" name="CB_Inplantingsplan"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564</xdr:row>
          <xdr:rowOff>19050</xdr:rowOff>
        </xdr:from>
        <xdr:to>
          <xdr:col>2</xdr:col>
          <xdr:colOff>85725</xdr:colOff>
          <xdr:row>566</xdr:row>
          <xdr:rowOff>28575</xdr:rowOff>
        </xdr:to>
        <xdr:sp macro="" textlink="">
          <xdr:nvSpPr>
            <xdr:cNvPr id="1097" name="CB_OverzichtsplanBestaandeInfra"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xdr:row>
          <xdr:rowOff>180975</xdr:rowOff>
        </xdr:from>
        <xdr:to>
          <xdr:col>2</xdr:col>
          <xdr:colOff>85725</xdr:colOff>
          <xdr:row>49</xdr:row>
          <xdr:rowOff>180975</xdr:rowOff>
        </xdr:to>
        <xdr:sp macro="" textlink="">
          <xdr:nvSpPr>
            <xdr:cNvPr id="1098" name="RB_Spoedprocedure"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6" Type="http://schemas.openxmlformats.org/officeDocument/2006/relationships/ctrlProp" Target="../ctrlProps/ctrlProp67.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74" Type="http://schemas.openxmlformats.org/officeDocument/2006/relationships/ctrlProp" Target="../ctrlProps/ctrlProp65.xml"/><Relationship Id="rId5" Type="http://schemas.openxmlformats.org/officeDocument/2006/relationships/hyperlink" Target="http://www.agion.be/tabel-financi%C3%ABle-norm"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78" Type="http://schemas.openxmlformats.org/officeDocument/2006/relationships/ctrlProp" Target="../ctrlProps/ctrlProp69.xml"/><Relationship Id="rId4" Type="http://schemas.openxmlformats.org/officeDocument/2006/relationships/hyperlink" Target="mailto:rf@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77" Type="http://schemas.openxmlformats.org/officeDocument/2006/relationships/ctrlProp" Target="../ctrlProps/ctrlProp68.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3" Type="http://schemas.openxmlformats.org/officeDocument/2006/relationships/hyperlink" Target="http://www.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953"/>
  <sheetViews>
    <sheetView tabSelected="1" workbookViewId="0">
      <selection activeCell="B2" sqref="B2:AF4"/>
    </sheetView>
  </sheetViews>
  <sheetFormatPr defaultColWidth="0" defaultRowHeight="15" customHeight="1" zeroHeight="1" x14ac:dyDescent="0.2"/>
  <cols>
    <col min="1" max="2" width="3" customWidth="1"/>
    <col min="3" max="3" width="2.140625" customWidth="1"/>
    <col min="4" max="4" width="3.42578125" customWidth="1"/>
    <col min="5" max="5" width="3" customWidth="1"/>
    <col min="6" max="18" width="2.140625" customWidth="1"/>
    <col min="19" max="19" width="2.42578125" customWidth="1"/>
    <col min="20" max="42" width="2.140625" customWidth="1"/>
    <col min="43" max="43" width="10.140625" hidden="1" customWidth="1"/>
    <col min="44" max="44" width="2.140625" customWidth="1"/>
    <col min="45" max="56" width="2.140625" hidden="1" customWidth="1"/>
    <col min="57" max="16384" width="14.42578125" hidden="1"/>
  </cols>
  <sheetData>
    <row r="1" spans="1:56" ht="2.25" customHeight="1" x14ac:dyDescent="0.2">
      <c r="A1" s="1"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ht="15" customHeight="1" x14ac:dyDescent="0.2">
      <c r="A2" s="2"/>
      <c r="B2" s="156" t="s">
        <v>156</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47" t="s">
        <v>157</v>
      </c>
      <c r="AH2" s="147"/>
      <c r="AI2" s="147"/>
      <c r="AJ2" s="147"/>
      <c r="AK2" s="147"/>
      <c r="AL2" s="147"/>
      <c r="AM2" s="147"/>
      <c r="AN2" s="147"/>
      <c r="AO2" s="147"/>
      <c r="AP2" s="147"/>
      <c r="AQ2" s="20"/>
      <c r="AR2" s="20"/>
      <c r="AS2" s="20"/>
      <c r="AT2" s="20"/>
      <c r="AU2" s="20"/>
      <c r="AV2" s="20"/>
      <c r="AW2" s="20"/>
      <c r="AX2" s="20"/>
      <c r="AY2" s="20"/>
      <c r="AZ2" s="20"/>
      <c r="BA2" s="20"/>
      <c r="BB2" s="20"/>
      <c r="BC2" s="20"/>
      <c r="BD2" s="20"/>
    </row>
    <row r="3" spans="1:56" ht="15" customHeight="1" x14ac:dyDescent="0.2">
      <c r="A3" s="2"/>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3"/>
      <c r="AH3" s="3"/>
      <c r="AI3" s="4"/>
      <c r="AJ3" s="4"/>
      <c r="AK3" s="4"/>
      <c r="AL3" s="4"/>
      <c r="AM3" s="4"/>
      <c r="AN3" s="4"/>
      <c r="AO3" s="4"/>
      <c r="AP3" s="4"/>
      <c r="AQ3" s="20"/>
      <c r="AR3" s="20"/>
      <c r="AS3" s="20"/>
      <c r="AT3" s="20"/>
      <c r="AU3" s="20"/>
      <c r="AV3" s="20"/>
      <c r="AW3" s="20"/>
      <c r="AX3" s="20"/>
      <c r="AY3" s="20"/>
      <c r="AZ3" s="20"/>
      <c r="BA3" s="20"/>
      <c r="BB3" s="20"/>
      <c r="BC3" s="20"/>
      <c r="BD3" s="20"/>
    </row>
    <row r="4" spans="1:56" ht="45" customHeight="1" x14ac:dyDescent="0.2">
      <c r="A4" s="2"/>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3"/>
      <c r="AH4" s="3"/>
      <c r="AI4" s="4"/>
      <c r="AJ4" s="4"/>
      <c r="AK4" s="4"/>
      <c r="AL4" s="4"/>
      <c r="AM4" s="4"/>
      <c r="AN4" s="4"/>
      <c r="AO4" s="4"/>
      <c r="AP4" s="4"/>
      <c r="AQ4" s="20"/>
      <c r="AR4" s="20"/>
      <c r="AS4" s="20"/>
      <c r="AT4" s="20"/>
      <c r="AU4" s="20"/>
      <c r="AV4" s="20"/>
      <c r="AW4" s="20"/>
      <c r="AX4" s="20"/>
      <c r="AY4" s="20"/>
      <c r="AZ4" s="20"/>
      <c r="BA4" s="20"/>
      <c r="BB4" s="20"/>
      <c r="BC4" s="20"/>
      <c r="BD4" s="20"/>
    </row>
    <row r="5" spans="1:56" ht="15" customHeight="1" x14ac:dyDescent="0.2">
      <c r="A5" s="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20"/>
      <c r="AE5" s="5"/>
      <c r="AF5" s="5"/>
      <c r="AG5" s="5"/>
      <c r="AH5" s="5"/>
      <c r="AI5" s="5"/>
      <c r="AJ5" s="5"/>
      <c r="AK5" s="5"/>
      <c r="AL5" s="20"/>
      <c r="AM5" s="20"/>
      <c r="AN5" s="20"/>
      <c r="AO5" s="20"/>
      <c r="AP5" s="20"/>
      <c r="AQ5" s="20"/>
      <c r="AR5" s="20"/>
      <c r="AS5" s="20"/>
      <c r="AT5" s="20"/>
      <c r="AU5" s="20"/>
      <c r="AV5" s="20"/>
      <c r="AW5" s="20"/>
      <c r="AX5" s="20"/>
      <c r="AY5" s="20"/>
      <c r="AZ5" s="20"/>
      <c r="BA5" s="20"/>
      <c r="BB5" s="20"/>
      <c r="BC5" s="20"/>
      <c r="BD5" s="20"/>
    </row>
    <row r="6" spans="1:56" ht="15" customHeight="1" x14ac:dyDescent="0.2">
      <c r="A6" s="2"/>
      <c r="B6" s="155" t="s">
        <v>1</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20"/>
      <c r="AR6" s="20"/>
      <c r="AS6" s="20"/>
      <c r="AT6" s="20"/>
      <c r="AU6" s="20"/>
      <c r="AV6" s="20"/>
      <c r="AW6" s="20"/>
      <c r="AX6" s="20"/>
      <c r="AY6" s="20"/>
      <c r="AZ6" s="20"/>
      <c r="BA6" s="20"/>
      <c r="BB6" s="20"/>
      <c r="BC6" s="20"/>
      <c r="BD6" s="20"/>
    </row>
    <row r="7" spans="1:56" ht="15" customHeight="1" x14ac:dyDescent="0.2">
      <c r="A7" s="19"/>
      <c r="B7" s="20" t="s">
        <v>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140" t="s">
        <v>3</v>
      </c>
      <c r="AI7" s="140"/>
      <c r="AJ7" s="140"/>
      <c r="AK7" s="140"/>
      <c r="AL7" s="140"/>
      <c r="AM7" s="140"/>
      <c r="AN7" s="140"/>
      <c r="AO7" s="140"/>
      <c r="AP7" s="140"/>
      <c r="AQ7" s="20"/>
      <c r="AR7" s="20"/>
      <c r="AS7" s="20"/>
      <c r="AT7" s="20"/>
      <c r="AU7" s="20"/>
      <c r="AV7" s="20"/>
      <c r="AW7" s="20"/>
      <c r="AX7" s="20"/>
      <c r="AY7" s="20"/>
      <c r="AZ7" s="20"/>
      <c r="BA7" s="20"/>
      <c r="BB7" s="20"/>
      <c r="BC7" s="20"/>
      <c r="BD7" s="20"/>
    </row>
    <row r="8" spans="1:56" ht="15" customHeight="1" x14ac:dyDescent="0.2">
      <c r="A8" s="19"/>
      <c r="B8" s="19" t="s">
        <v>4</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40" t="s">
        <v>5</v>
      </c>
      <c r="AI8" s="140"/>
      <c r="AJ8" s="140"/>
      <c r="AK8" s="140"/>
      <c r="AL8" s="140"/>
      <c r="AM8" s="140"/>
      <c r="AN8" s="140"/>
      <c r="AO8" s="140"/>
      <c r="AP8" s="140"/>
      <c r="AQ8" s="20"/>
      <c r="AR8" s="20"/>
      <c r="AS8" s="20"/>
      <c r="AT8" s="20"/>
      <c r="AU8" s="20"/>
      <c r="AV8" s="20"/>
      <c r="AW8" s="20"/>
      <c r="AX8" s="20"/>
      <c r="AY8" s="20"/>
      <c r="AZ8" s="20"/>
      <c r="BA8" s="20"/>
      <c r="BB8" s="20"/>
      <c r="BC8" s="20"/>
      <c r="BD8" s="20"/>
    </row>
    <row r="9" spans="1:56" ht="15" customHeight="1" x14ac:dyDescent="0.2">
      <c r="A9" s="19"/>
      <c r="B9" s="20" t="s">
        <v>6</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118" t="s">
        <v>7</v>
      </c>
      <c r="AI9" s="118"/>
      <c r="AJ9" s="118"/>
      <c r="AK9" s="118"/>
      <c r="AL9" s="118"/>
      <c r="AM9" s="118"/>
      <c r="AN9" s="118"/>
      <c r="AO9" s="118"/>
      <c r="AP9" s="118"/>
      <c r="AQ9" s="20"/>
      <c r="AR9" s="20"/>
      <c r="AS9" s="20"/>
      <c r="AT9" s="20"/>
      <c r="AU9" s="20"/>
      <c r="AV9" s="20"/>
      <c r="AW9" s="20"/>
      <c r="AX9" s="20"/>
      <c r="AY9" s="20"/>
      <c r="AZ9" s="20"/>
      <c r="BA9" s="20"/>
      <c r="BB9" s="20"/>
      <c r="BC9" s="20"/>
      <c r="BD9" s="20"/>
    </row>
    <row r="10" spans="1:56" ht="15" customHeight="1" x14ac:dyDescent="0.2">
      <c r="A10" s="19"/>
      <c r="B10" s="33" t="s">
        <v>8</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141"/>
      <c r="AJ10" s="142"/>
      <c r="AK10" s="142"/>
      <c r="AL10" s="142"/>
      <c r="AM10" s="142"/>
      <c r="AN10" s="142"/>
      <c r="AO10" s="142"/>
      <c r="AP10" s="143"/>
      <c r="AQ10" s="20"/>
      <c r="AR10" s="20"/>
      <c r="AS10" s="20"/>
      <c r="AT10" s="20"/>
      <c r="AU10" s="20"/>
      <c r="AV10" s="20"/>
      <c r="AW10" s="20"/>
      <c r="AX10" s="20"/>
      <c r="AY10" s="20"/>
      <c r="AZ10" s="20"/>
      <c r="BA10" s="20"/>
      <c r="BB10" s="20"/>
      <c r="BC10" s="20"/>
      <c r="BD10" s="20"/>
    </row>
    <row r="11" spans="1:56" ht="15" customHeight="1" x14ac:dyDescent="0.2">
      <c r="A11" s="19"/>
      <c r="B11" s="34" t="s">
        <v>9</v>
      </c>
      <c r="C11" s="34"/>
      <c r="D11" s="34"/>
      <c r="E11" s="34"/>
      <c r="F11" s="34"/>
      <c r="G11" s="34"/>
      <c r="H11" s="113"/>
      <c r="I11" s="113"/>
      <c r="J11" s="106" t="s">
        <v>10</v>
      </c>
      <c r="K11" s="106"/>
      <c r="L11" s="106"/>
      <c r="M11" s="106"/>
      <c r="N11" s="106"/>
      <c r="O11" s="106"/>
      <c r="P11" s="106"/>
      <c r="Q11" s="106"/>
      <c r="R11" s="34"/>
      <c r="S11" s="34"/>
      <c r="T11" s="34"/>
      <c r="U11" s="34"/>
      <c r="V11" s="34"/>
      <c r="W11" s="34"/>
      <c r="X11" s="34"/>
      <c r="Y11" s="34"/>
      <c r="Z11" s="34"/>
      <c r="AA11" s="34"/>
      <c r="AB11" s="34"/>
      <c r="AC11" s="34"/>
      <c r="AD11" s="34"/>
      <c r="AE11" s="34"/>
      <c r="AF11" s="34"/>
      <c r="AG11" s="34"/>
      <c r="AH11" s="34"/>
      <c r="AI11" s="144"/>
      <c r="AJ11" s="145"/>
      <c r="AK11" s="145"/>
      <c r="AL11" s="145"/>
      <c r="AM11" s="145"/>
      <c r="AN11" s="145"/>
      <c r="AO11" s="145"/>
      <c r="AP11" s="146"/>
      <c r="AQ11" s="20"/>
      <c r="AR11" s="20"/>
      <c r="AS11" s="20"/>
      <c r="AT11" s="20"/>
      <c r="AU11" s="20"/>
      <c r="AV11" s="20"/>
      <c r="AW11" s="20"/>
      <c r="AX11" s="20"/>
      <c r="AY11" s="20"/>
      <c r="AZ11" s="20"/>
      <c r="BA11" s="20"/>
      <c r="BB11" s="20"/>
      <c r="BC11" s="20"/>
      <c r="BD11" s="20"/>
    </row>
    <row r="12" spans="1:56" ht="15" customHeight="1" x14ac:dyDescent="0.2">
      <c r="A12" s="19"/>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3"/>
      <c r="AJ12" s="33"/>
      <c r="AK12" s="33"/>
      <c r="AL12" s="33"/>
      <c r="AM12" s="33"/>
      <c r="AN12" s="33"/>
      <c r="AO12" s="33"/>
      <c r="AP12" s="20"/>
      <c r="AQ12" s="20"/>
      <c r="AR12" s="20"/>
      <c r="AS12" s="20"/>
      <c r="AT12" s="20"/>
      <c r="AU12" s="20"/>
      <c r="AV12" s="20"/>
      <c r="AW12" s="20"/>
      <c r="AX12" s="20"/>
      <c r="AY12" s="20"/>
      <c r="AZ12" s="20"/>
      <c r="BA12" s="20"/>
      <c r="BB12" s="20"/>
      <c r="BC12" s="20"/>
      <c r="BD12" s="20"/>
    </row>
    <row r="13" spans="1:56" ht="15" customHeight="1" x14ac:dyDescent="0.2">
      <c r="A13" s="19"/>
      <c r="B13" s="151" t="s">
        <v>11</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2"/>
      <c r="AP13" s="152"/>
      <c r="AQ13" s="20"/>
      <c r="AR13" s="20"/>
      <c r="AS13" s="20"/>
      <c r="AT13" s="20"/>
      <c r="AU13" s="20"/>
      <c r="AV13" s="20"/>
      <c r="AW13" s="20"/>
      <c r="AX13" s="20"/>
      <c r="AY13" s="20"/>
      <c r="AZ13" s="20"/>
      <c r="BA13" s="20"/>
      <c r="BB13" s="20"/>
      <c r="BC13" s="20"/>
      <c r="BD13" s="20"/>
    </row>
    <row r="14" spans="1:56" ht="2.25" customHeight="1" x14ac:dyDescent="0.2">
      <c r="A14" s="19"/>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6"/>
      <c r="AP14" s="36"/>
      <c r="AQ14" s="20"/>
      <c r="AR14" s="20"/>
      <c r="AS14" s="20"/>
      <c r="AT14" s="20"/>
      <c r="AU14" s="20"/>
      <c r="AV14" s="20"/>
      <c r="AW14" s="20"/>
      <c r="AX14" s="20"/>
      <c r="AY14" s="20"/>
      <c r="AZ14" s="20"/>
      <c r="BA14" s="20"/>
      <c r="BB14" s="20"/>
      <c r="BC14" s="20"/>
      <c r="BD14" s="20"/>
    </row>
    <row r="15" spans="1:56" ht="15" customHeight="1" x14ac:dyDescent="0.2">
      <c r="A15" s="19"/>
      <c r="B15" s="110" t="s">
        <v>158</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50"/>
      <c r="AP15" s="150"/>
      <c r="AQ15" s="20"/>
      <c r="AR15" s="20"/>
      <c r="AS15" s="20"/>
      <c r="AT15" s="20"/>
      <c r="AU15" s="20"/>
      <c r="AV15" s="20"/>
      <c r="AW15" s="20"/>
      <c r="AX15" s="20"/>
      <c r="AY15" s="20"/>
      <c r="AZ15" s="20"/>
      <c r="BA15" s="20"/>
      <c r="BB15" s="20"/>
      <c r="BC15" s="20"/>
      <c r="BD15" s="20"/>
    </row>
    <row r="16" spans="1:56" ht="15" customHeight="1" x14ac:dyDescent="0.2">
      <c r="A16" s="1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20"/>
      <c r="AR16" s="20"/>
      <c r="AS16" s="20"/>
      <c r="AT16" s="20"/>
      <c r="AU16" s="20"/>
      <c r="AV16" s="20"/>
      <c r="AW16" s="20"/>
      <c r="AX16" s="20"/>
      <c r="AY16" s="20"/>
      <c r="AZ16" s="20"/>
      <c r="BA16" s="20"/>
      <c r="BB16" s="20"/>
      <c r="BC16" s="20"/>
      <c r="BD16" s="20"/>
    </row>
    <row r="17" spans="1:56" ht="2.25" customHeight="1" x14ac:dyDescent="0.2">
      <c r="A17" s="19"/>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36"/>
      <c r="AQ17" s="20"/>
      <c r="AR17" s="20"/>
      <c r="AS17" s="20"/>
      <c r="AT17" s="20"/>
      <c r="AU17" s="20"/>
      <c r="AV17" s="20"/>
      <c r="AW17" s="20"/>
      <c r="AX17" s="20"/>
      <c r="AY17" s="20"/>
      <c r="AZ17" s="20"/>
      <c r="BA17" s="20"/>
      <c r="BB17" s="20"/>
      <c r="BC17" s="20"/>
      <c r="BD17" s="20"/>
    </row>
    <row r="18" spans="1:56" ht="15" customHeight="1" x14ac:dyDescent="0.2">
      <c r="A18" s="19"/>
      <c r="B18" s="111" t="s">
        <v>12</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20"/>
      <c r="AR18" s="20"/>
      <c r="AS18" s="20"/>
      <c r="AT18" s="20"/>
      <c r="AU18" s="20"/>
      <c r="AV18" s="20"/>
      <c r="AW18" s="20"/>
      <c r="AX18" s="20"/>
      <c r="AY18" s="20"/>
      <c r="AZ18" s="20"/>
      <c r="BA18" s="20"/>
      <c r="BB18" s="20"/>
      <c r="BC18" s="20"/>
      <c r="BD18" s="20"/>
    </row>
    <row r="19" spans="1:56" ht="2.25" customHeight="1" x14ac:dyDescent="0.2">
      <c r="A19" s="19"/>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6"/>
      <c r="AP19" s="36"/>
      <c r="AQ19" s="20"/>
      <c r="AR19" s="20"/>
      <c r="AS19" s="20"/>
      <c r="AT19" s="20"/>
      <c r="AU19" s="20"/>
      <c r="AV19" s="20"/>
      <c r="AW19" s="20"/>
      <c r="AX19" s="20"/>
      <c r="AY19" s="20"/>
      <c r="AZ19" s="20"/>
      <c r="BA19" s="20"/>
      <c r="BB19" s="20"/>
      <c r="BC19" s="20"/>
      <c r="BD19" s="20"/>
    </row>
    <row r="20" spans="1:56" ht="15" customHeight="1" x14ac:dyDescent="0.2">
      <c r="A20" s="19"/>
      <c r="B20" s="110" t="s">
        <v>159</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20"/>
      <c r="AR20" s="20"/>
      <c r="AS20" s="20"/>
      <c r="AT20" s="20"/>
      <c r="AU20" s="20"/>
      <c r="AV20" s="20"/>
      <c r="AW20" s="20"/>
      <c r="AX20" s="20"/>
      <c r="AY20" s="20"/>
      <c r="AZ20" s="20"/>
      <c r="BA20" s="20"/>
      <c r="BB20" s="20"/>
      <c r="BC20" s="20"/>
      <c r="BD20" s="20"/>
    </row>
    <row r="21" spans="1:56" ht="15" customHeight="1" x14ac:dyDescent="0.2">
      <c r="A21" s="19"/>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20"/>
      <c r="AR21" s="20"/>
      <c r="AS21" s="20"/>
      <c r="AT21" s="20"/>
      <c r="AU21" s="20"/>
      <c r="AV21" s="20"/>
      <c r="AW21" s="20"/>
      <c r="AX21" s="20"/>
      <c r="AY21" s="20"/>
      <c r="AZ21" s="20"/>
      <c r="BA21" s="20"/>
      <c r="BB21" s="20"/>
      <c r="BC21" s="20"/>
      <c r="BD21" s="20"/>
    </row>
    <row r="22" spans="1:56" ht="15" customHeight="1" x14ac:dyDescent="0.2">
      <c r="A22" s="19"/>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6"/>
      <c r="AP22" s="36"/>
      <c r="AQ22" s="20"/>
      <c r="AR22" s="20"/>
      <c r="AS22" s="20"/>
      <c r="AT22" s="20"/>
      <c r="AU22" s="20"/>
      <c r="AV22" s="20"/>
      <c r="AW22" s="20"/>
      <c r="AX22" s="20"/>
      <c r="AY22" s="20"/>
      <c r="AZ22" s="20"/>
      <c r="BA22" s="20"/>
      <c r="BB22" s="20"/>
      <c r="BC22" s="20"/>
      <c r="BD22" s="20"/>
    </row>
    <row r="23" spans="1:56" ht="15" customHeight="1" x14ac:dyDescent="0.2">
      <c r="A23" s="19"/>
      <c r="B23" s="111" t="s">
        <v>13</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20"/>
      <c r="AR23" s="20"/>
      <c r="AS23" s="20"/>
      <c r="AT23" s="20"/>
      <c r="AU23" s="20"/>
      <c r="AV23" s="20"/>
      <c r="AW23" s="20"/>
      <c r="AX23" s="20"/>
      <c r="AY23" s="20"/>
      <c r="AZ23" s="20"/>
      <c r="BA23" s="20"/>
      <c r="BB23" s="20"/>
      <c r="BC23" s="20"/>
      <c r="BD23" s="20"/>
    </row>
    <row r="24" spans="1:56" ht="2.25" customHeight="1" x14ac:dyDescent="0.2">
      <c r="A24" s="19"/>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6"/>
      <c r="AP24" s="36"/>
      <c r="AQ24" s="20"/>
      <c r="AR24" s="20"/>
      <c r="AS24" s="20"/>
      <c r="AT24" s="20"/>
      <c r="AU24" s="20"/>
      <c r="AV24" s="20"/>
      <c r="AW24" s="20"/>
      <c r="AX24" s="20"/>
      <c r="AY24" s="20"/>
      <c r="AZ24" s="20"/>
      <c r="BA24" s="20"/>
      <c r="BB24" s="20"/>
      <c r="BC24" s="20"/>
      <c r="BD24" s="20"/>
    </row>
    <row r="25" spans="1:56" ht="15" customHeight="1" x14ac:dyDescent="0.2">
      <c r="A25" s="19"/>
      <c r="B25" s="107" t="s">
        <v>14</v>
      </c>
      <c r="C25" s="108"/>
      <c r="D25" s="109" t="s">
        <v>10</v>
      </c>
      <c r="E25" s="109"/>
      <c r="F25" s="109"/>
      <c r="G25" s="109"/>
      <c r="H25" s="109"/>
      <c r="I25" s="109"/>
      <c r="J25" s="107" t="s">
        <v>160</v>
      </c>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20"/>
      <c r="AR25" s="20"/>
      <c r="AS25" s="20"/>
      <c r="AT25" s="20"/>
      <c r="AU25" s="20"/>
      <c r="AV25" s="20"/>
      <c r="AW25" s="20"/>
      <c r="AX25" s="20"/>
      <c r="AY25" s="20"/>
      <c r="AZ25" s="20"/>
      <c r="BA25" s="20"/>
      <c r="BB25" s="20"/>
      <c r="BC25" s="20"/>
      <c r="BD25" s="20"/>
    </row>
    <row r="26" spans="1:56" ht="15" customHeight="1" x14ac:dyDescent="0.2">
      <c r="A26" s="19"/>
      <c r="B26" s="110" t="s">
        <v>161</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20"/>
      <c r="AR26" s="20"/>
      <c r="AS26" s="20"/>
      <c r="AT26" s="20"/>
      <c r="AU26" s="20"/>
      <c r="AV26" s="20"/>
      <c r="AW26" s="20"/>
      <c r="AX26" s="20"/>
      <c r="AY26" s="20"/>
      <c r="AZ26" s="20"/>
      <c r="BA26" s="20"/>
      <c r="BB26" s="20"/>
      <c r="BC26" s="20"/>
      <c r="BD26" s="20"/>
    </row>
    <row r="27" spans="1:56" ht="15" customHeight="1" x14ac:dyDescent="0.2">
      <c r="A27" s="6"/>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0"/>
      <c r="AP27" s="20"/>
      <c r="AQ27" s="20"/>
      <c r="AR27" s="20"/>
      <c r="AS27" s="20"/>
      <c r="AT27" s="20"/>
      <c r="AU27" s="20"/>
      <c r="AV27" s="20"/>
      <c r="AW27" s="20"/>
      <c r="AX27" s="20"/>
      <c r="AY27" s="20"/>
      <c r="AZ27" s="20"/>
      <c r="BA27" s="20"/>
      <c r="BB27" s="20"/>
      <c r="BC27" s="20"/>
      <c r="BD27" s="20"/>
    </row>
    <row r="28" spans="1:56" ht="15" customHeight="1" x14ac:dyDescent="0.2">
      <c r="A28" s="6"/>
      <c r="B28" s="153" t="s">
        <v>15</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4"/>
      <c r="AQ28" s="20"/>
      <c r="AR28" s="20"/>
      <c r="AS28" s="20"/>
      <c r="AT28" s="20"/>
      <c r="AU28" s="20"/>
      <c r="AV28" s="20"/>
      <c r="AW28" s="20"/>
      <c r="AX28" s="20"/>
      <c r="AY28" s="20"/>
      <c r="AZ28" s="20"/>
      <c r="BA28" s="20"/>
      <c r="BB28" s="20"/>
      <c r="BC28" s="20"/>
      <c r="BD28" s="20"/>
    </row>
    <row r="29" spans="1:56" ht="15" customHeight="1" x14ac:dyDescent="0.2">
      <c r="A29" s="6"/>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0"/>
      <c r="AP29" s="20"/>
      <c r="AQ29" s="20"/>
      <c r="AR29" s="20"/>
      <c r="AS29" s="20"/>
      <c r="AT29" s="20"/>
      <c r="AU29" s="20"/>
      <c r="AV29" s="20"/>
      <c r="AW29" s="20"/>
      <c r="AX29" s="20"/>
      <c r="AY29" s="20"/>
      <c r="AZ29" s="20"/>
      <c r="BA29" s="20"/>
      <c r="BB29" s="20"/>
      <c r="BC29" s="20"/>
      <c r="BD29" s="20"/>
    </row>
    <row r="30" spans="1:56" ht="15" customHeight="1" x14ac:dyDescent="0.2">
      <c r="A30" s="37">
        <v>1</v>
      </c>
      <c r="B30" s="119" t="s">
        <v>162</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7"/>
      <c r="AR30" s="17"/>
      <c r="AS30" s="17"/>
      <c r="AT30" s="17"/>
      <c r="AU30" s="17"/>
      <c r="AV30" s="17"/>
      <c r="AW30" s="17"/>
      <c r="AX30" s="17"/>
      <c r="AY30" s="17"/>
      <c r="AZ30" s="17"/>
      <c r="BA30" s="17"/>
      <c r="BB30" s="17"/>
      <c r="BC30" s="17"/>
      <c r="BD30" s="17"/>
    </row>
    <row r="31" spans="1:56" ht="2.25" customHeight="1" x14ac:dyDescent="0.2">
      <c r="A31" s="10"/>
      <c r="B31" s="24"/>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row>
    <row r="32" spans="1:56" ht="15" customHeight="1" x14ac:dyDescent="0.2">
      <c r="A32" s="10"/>
      <c r="B32" s="17"/>
      <c r="C32" s="114" t="s">
        <v>16</v>
      </c>
      <c r="D32" s="114"/>
      <c r="E32" s="114"/>
      <c r="F32" s="114"/>
      <c r="G32" s="114"/>
      <c r="H32" s="114"/>
      <c r="I32" s="114"/>
      <c r="J32" s="114"/>
      <c r="K32" s="114"/>
      <c r="L32" s="114"/>
      <c r="M32" s="114"/>
      <c r="N32" s="114"/>
      <c r="O32" s="17"/>
      <c r="P32" s="17"/>
      <c r="Q32" s="114" t="s">
        <v>17</v>
      </c>
      <c r="R32" s="114"/>
      <c r="S32" s="114"/>
      <c r="T32" s="114"/>
      <c r="U32" s="114"/>
      <c r="V32" s="114"/>
      <c r="W32" s="114"/>
      <c r="X32" s="114"/>
      <c r="Y32" s="114"/>
      <c r="Z32" s="114"/>
      <c r="AA32" s="114"/>
      <c r="AB32" s="114"/>
      <c r="AC32" s="17"/>
      <c r="AD32" s="17"/>
      <c r="AE32" s="114" t="s">
        <v>18</v>
      </c>
      <c r="AF32" s="114"/>
      <c r="AG32" s="114"/>
      <c r="AH32" s="114"/>
      <c r="AI32" s="114"/>
      <c r="AJ32" s="114"/>
      <c r="AK32" s="114"/>
      <c r="AL32" s="114"/>
      <c r="AM32" s="114"/>
      <c r="AN32" s="114"/>
      <c r="AO32" s="114"/>
      <c r="AP32" s="114"/>
      <c r="AQ32" s="17"/>
      <c r="AR32" s="17"/>
      <c r="AS32" s="17"/>
      <c r="AT32" s="17"/>
      <c r="AU32" s="17"/>
      <c r="AV32" s="17"/>
      <c r="AW32" s="17"/>
      <c r="AX32" s="17"/>
      <c r="AY32" s="17"/>
      <c r="AZ32" s="17"/>
      <c r="BA32" s="17"/>
      <c r="BB32" s="17"/>
      <c r="BC32" s="17"/>
      <c r="BD32" s="17"/>
    </row>
    <row r="33" spans="1:56" ht="15" customHeight="1" x14ac:dyDescent="0.2">
      <c r="A33" s="10"/>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row>
    <row r="34" spans="1:56" ht="15" customHeight="1" x14ac:dyDescent="0.2">
      <c r="A34" s="10">
        <v>2</v>
      </c>
      <c r="B34" s="119" t="s">
        <v>163</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7"/>
      <c r="AR34" s="17"/>
      <c r="AS34" s="17"/>
      <c r="AT34" s="17"/>
      <c r="AU34" s="17"/>
      <c r="AV34" s="17"/>
      <c r="AW34" s="17"/>
      <c r="AX34" s="17"/>
      <c r="AY34" s="17"/>
      <c r="AZ34" s="17"/>
      <c r="BA34" s="17"/>
      <c r="BB34" s="17"/>
      <c r="BC34" s="17"/>
      <c r="BD34" s="17"/>
    </row>
    <row r="35" spans="1:56" ht="2.25" customHeight="1" x14ac:dyDescent="0.2">
      <c r="A35" s="10"/>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row>
    <row r="36" spans="1:56" ht="15" customHeight="1" x14ac:dyDescent="0.2">
      <c r="A36" s="10"/>
      <c r="B36" s="17"/>
      <c r="C36" s="114" t="s">
        <v>19</v>
      </c>
      <c r="D36" s="114"/>
      <c r="E36" s="114"/>
      <c r="F36" s="114"/>
      <c r="G36" s="114"/>
      <c r="H36" s="114"/>
      <c r="I36" s="114"/>
      <c r="J36" s="114"/>
      <c r="K36" s="114"/>
      <c r="L36" s="114"/>
      <c r="M36" s="114"/>
      <c r="N36" s="114"/>
      <c r="O36" s="17"/>
      <c r="P36" s="17"/>
      <c r="Q36" s="114" t="s">
        <v>20</v>
      </c>
      <c r="R36" s="114"/>
      <c r="S36" s="114"/>
      <c r="T36" s="114"/>
      <c r="U36" s="114"/>
      <c r="V36" s="114"/>
      <c r="W36" s="114"/>
      <c r="X36" s="114"/>
      <c r="Y36" s="114"/>
      <c r="Z36" s="114"/>
      <c r="AA36" s="114"/>
      <c r="AB36" s="114"/>
      <c r="AC36" s="17"/>
      <c r="AD36" s="17"/>
      <c r="AE36" s="114" t="s">
        <v>21</v>
      </c>
      <c r="AF36" s="114"/>
      <c r="AG36" s="114"/>
      <c r="AH36" s="114"/>
      <c r="AI36" s="114"/>
      <c r="AJ36" s="114"/>
      <c r="AK36" s="114"/>
      <c r="AL36" s="114"/>
      <c r="AM36" s="114"/>
      <c r="AN36" s="114"/>
      <c r="AO36" s="114"/>
      <c r="AP36" s="114"/>
      <c r="AQ36" s="17"/>
      <c r="AR36" s="17"/>
      <c r="AS36" s="17"/>
      <c r="AT36" s="17"/>
      <c r="AU36" s="17"/>
      <c r="AV36" s="17"/>
      <c r="AW36" s="17"/>
      <c r="AX36" s="17"/>
      <c r="AY36" s="17"/>
      <c r="AZ36" s="17"/>
      <c r="BA36" s="17"/>
      <c r="BB36" s="17"/>
      <c r="BC36" s="17"/>
      <c r="BD36" s="17"/>
    </row>
    <row r="37" spans="1:56" ht="2.25" customHeight="1" x14ac:dyDescent="0.2">
      <c r="A37" s="10"/>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row>
    <row r="38" spans="1:56" ht="15" customHeight="1" x14ac:dyDescent="0.2">
      <c r="A38" s="10"/>
      <c r="B38" s="17"/>
      <c r="C38" s="114" t="s">
        <v>22</v>
      </c>
      <c r="D38" s="114"/>
      <c r="E38" s="114"/>
      <c r="F38" s="114"/>
      <c r="G38" s="114"/>
      <c r="H38" s="114"/>
      <c r="I38" s="114"/>
      <c r="J38" s="114"/>
      <c r="K38" s="114"/>
      <c r="L38" s="114"/>
      <c r="M38" s="114"/>
      <c r="N38" s="114"/>
      <c r="O38" s="17"/>
      <c r="P38" s="17"/>
      <c r="Q38" s="114" t="s">
        <v>23</v>
      </c>
      <c r="R38" s="114"/>
      <c r="S38" s="114"/>
      <c r="T38" s="114"/>
      <c r="U38" s="114"/>
      <c r="V38" s="114"/>
      <c r="W38" s="114"/>
      <c r="X38" s="114"/>
      <c r="Y38" s="114"/>
      <c r="Z38" s="114"/>
      <c r="AA38" s="114"/>
      <c r="AB38" s="114"/>
      <c r="AC38" s="17"/>
      <c r="AD38" s="17"/>
      <c r="AE38" s="114" t="s">
        <v>24</v>
      </c>
      <c r="AF38" s="114"/>
      <c r="AG38" s="114"/>
      <c r="AH38" s="114"/>
      <c r="AI38" s="114"/>
      <c r="AJ38" s="114"/>
      <c r="AK38" s="114"/>
      <c r="AL38" s="114"/>
      <c r="AM38" s="114"/>
      <c r="AN38" s="114"/>
      <c r="AO38" s="114"/>
      <c r="AP38" s="114"/>
      <c r="AQ38" s="17"/>
      <c r="AR38" s="17"/>
      <c r="AS38" s="17"/>
      <c r="AT38" s="17"/>
      <c r="AU38" s="17"/>
      <c r="AV38" s="17"/>
      <c r="AW38" s="17"/>
      <c r="AX38" s="17"/>
      <c r="AY38" s="17"/>
      <c r="AZ38" s="17"/>
      <c r="BA38" s="17"/>
      <c r="BB38" s="17"/>
      <c r="BC38" s="17"/>
      <c r="BD38" s="17"/>
    </row>
    <row r="39" spans="1:56" ht="15" customHeight="1" x14ac:dyDescent="0.2">
      <c r="A39" s="10"/>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row>
    <row r="40" spans="1:56" ht="15" customHeight="1" x14ac:dyDescent="0.2">
      <c r="A40" s="37">
        <v>3</v>
      </c>
      <c r="B40" s="119" t="s">
        <v>25</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7"/>
      <c r="AR40" s="17"/>
      <c r="AS40" s="17"/>
      <c r="AT40" s="17"/>
      <c r="AU40" s="17"/>
      <c r="AV40" s="17"/>
      <c r="AW40" s="17"/>
      <c r="AX40" s="17"/>
      <c r="AY40" s="17"/>
      <c r="AZ40" s="17"/>
      <c r="BA40" s="17"/>
      <c r="BB40" s="17"/>
      <c r="BC40" s="17"/>
      <c r="BD40" s="17"/>
    </row>
    <row r="41" spans="1:56" ht="2.25" customHeight="1" x14ac:dyDescent="0.2">
      <c r="A41" s="10"/>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row>
    <row r="42" spans="1:56" ht="30" customHeight="1" x14ac:dyDescent="0.2">
      <c r="A42" s="10"/>
      <c r="B42" s="148" t="s">
        <v>26</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7"/>
      <c r="AR42" s="17"/>
      <c r="AS42" s="17"/>
      <c r="AT42" s="17"/>
      <c r="AU42" s="17"/>
      <c r="AV42" s="17"/>
      <c r="AW42" s="17"/>
      <c r="AX42" s="17"/>
      <c r="AY42" s="17"/>
      <c r="AZ42" s="17"/>
      <c r="BA42" s="17"/>
      <c r="BB42" s="17"/>
      <c r="BC42" s="17"/>
      <c r="BD42" s="17"/>
    </row>
    <row r="43" spans="1:56" ht="2.25" customHeight="1" x14ac:dyDescent="0.2">
      <c r="A43" s="10"/>
      <c r="B43" s="24"/>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row>
    <row r="44" spans="1:56" ht="15" customHeight="1" x14ac:dyDescent="0.2">
      <c r="A44" s="10"/>
      <c r="B44" s="17"/>
      <c r="C44" s="114" t="s">
        <v>27</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7"/>
      <c r="AR44" s="17"/>
      <c r="AS44" s="17"/>
      <c r="AT44" s="17"/>
      <c r="AU44" s="17"/>
      <c r="AV44" s="17"/>
      <c r="AW44" s="17"/>
      <c r="AX44" s="17"/>
      <c r="AY44" s="17"/>
      <c r="AZ44" s="17"/>
      <c r="BA44" s="17"/>
      <c r="BB44" s="17"/>
      <c r="BC44" s="17"/>
      <c r="BD44" s="17"/>
    </row>
    <row r="45" spans="1:56" ht="2.25" customHeight="1" x14ac:dyDescent="0.2">
      <c r="A45" s="10"/>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row>
    <row r="46" spans="1:56" ht="15" customHeight="1" x14ac:dyDescent="0.2">
      <c r="A46" s="10"/>
      <c r="B46" s="17"/>
      <c r="C46" s="114" t="s">
        <v>28</v>
      </c>
      <c r="D46" s="114"/>
      <c r="E46" s="114"/>
      <c r="F46" s="114"/>
      <c r="G46" s="114"/>
      <c r="H46" s="114"/>
      <c r="I46" s="114"/>
      <c r="J46" s="114"/>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row>
    <row r="47" spans="1:56" ht="2.25" customHeight="1" x14ac:dyDescent="0.2">
      <c r="A47" s="10"/>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row>
    <row r="48" spans="1:56" ht="15" customHeight="1" x14ac:dyDescent="0.2">
      <c r="A48" s="10"/>
      <c r="B48" s="17"/>
      <c r="C48" s="120" t="s">
        <v>29</v>
      </c>
      <c r="D48" s="120"/>
      <c r="E48" s="120"/>
      <c r="F48" s="120"/>
      <c r="G48" s="120"/>
      <c r="H48" s="120"/>
      <c r="I48" s="120"/>
      <c r="J48" s="120"/>
      <c r="K48" s="120"/>
      <c r="L48" s="120"/>
      <c r="M48" s="120"/>
      <c r="N48" s="120"/>
      <c r="O48" s="120"/>
      <c r="P48" s="120"/>
      <c r="Q48" s="120"/>
      <c r="R48" s="120"/>
      <c r="S48" s="120"/>
      <c r="T48" s="120"/>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7"/>
      <c r="AR48" s="17"/>
      <c r="AS48" s="17"/>
      <c r="AT48" s="17"/>
      <c r="AU48" s="17"/>
      <c r="AV48" s="17"/>
      <c r="AW48" s="17"/>
      <c r="AX48" s="17"/>
      <c r="AY48" s="17"/>
      <c r="AZ48" s="17"/>
      <c r="BA48" s="17"/>
      <c r="BB48" s="17"/>
      <c r="BC48" s="17"/>
      <c r="BD48" s="17"/>
    </row>
    <row r="49" spans="1:56" ht="2.25" customHeight="1" x14ac:dyDescent="0.2">
      <c r="A49" s="10"/>
      <c r="B49" s="17"/>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7"/>
      <c r="AR49" s="17"/>
      <c r="AS49" s="17"/>
      <c r="AT49" s="17"/>
      <c r="AU49" s="17"/>
      <c r="AV49" s="17"/>
      <c r="AW49" s="17"/>
      <c r="AX49" s="17"/>
      <c r="AY49" s="17"/>
      <c r="AZ49" s="17"/>
      <c r="BA49" s="17"/>
      <c r="BB49" s="17"/>
      <c r="BC49" s="17"/>
      <c r="BD49" s="17"/>
    </row>
    <row r="50" spans="1:56" ht="15" customHeight="1" x14ac:dyDescent="0.2">
      <c r="A50" s="10"/>
      <c r="B50" s="17"/>
      <c r="C50" s="120" t="s">
        <v>30</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7"/>
      <c r="AR50" s="17"/>
      <c r="AS50" s="17"/>
      <c r="AT50" s="17"/>
      <c r="AU50" s="17"/>
      <c r="AV50" s="17"/>
      <c r="AW50" s="17"/>
      <c r="AX50" s="17"/>
      <c r="AY50" s="17"/>
      <c r="AZ50" s="17"/>
      <c r="BA50" s="17"/>
      <c r="BB50" s="17"/>
      <c r="BC50" s="17"/>
      <c r="BD50" s="17"/>
    </row>
    <row r="51" spans="1:56" ht="15" customHeight="1" x14ac:dyDescent="0.2">
      <c r="A51" s="10"/>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row>
    <row r="52" spans="1:56" ht="15" customHeight="1" x14ac:dyDescent="0.2">
      <c r="A52" s="37">
        <v>4</v>
      </c>
      <c r="B52" s="157" t="s">
        <v>164</v>
      </c>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7"/>
      <c r="AR52" s="17"/>
      <c r="AS52" s="17"/>
      <c r="AT52" s="17"/>
      <c r="AU52" s="17"/>
      <c r="AV52" s="17"/>
      <c r="AW52" s="17"/>
      <c r="AX52" s="17"/>
      <c r="AY52" s="17"/>
      <c r="AZ52" s="17"/>
      <c r="BA52" s="17"/>
      <c r="BB52" s="17"/>
      <c r="BC52" s="17"/>
      <c r="BD52" s="17"/>
    </row>
    <row r="53" spans="1:56" ht="15" customHeight="1" x14ac:dyDescent="0.2">
      <c r="A53" s="10"/>
      <c r="B53" s="17"/>
      <c r="C53" s="114" t="s">
        <v>31</v>
      </c>
      <c r="D53" s="114"/>
      <c r="E53" s="114"/>
      <c r="F53" s="114"/>
      <c r="G53" s="114"/>
      <c r="H53" s="114"/>
      <c r="I53" s="114"/>
      <c r="J53" s="114"/>
      <c r="K53" s="114"/>
      <c r="L53" s="114"/>
      <c r="M53" s="114"/>
      <c r="N53" s="114"/>
      <c r="O53" s="114"/>
      <c r="P53" s="114"/>
      <c r="Q53" s="114"/>
      <c r="R53" s="32"/>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7"/>
      <c r="AR53" s="17"/>
      <c r="AS53" s="17"/>
      <c r="AT53" s="17"/>
      <c r="AU53" s="17"/>
      <c r="AV53" s="17"/>
      <c r="AW53" s="17"/>
      <c r="AX53" s="17"/>
      <c r="AY53" s="17"/>
      <c r="AZ53" s="17"/>
      <c r="BA53" s="17"/>
      <c r="BB53" s="17"/>
      <c r="BC53" s="17"/>
      <c r="BD53" s="17"/>
    </row>
    <row r="54" spans="1:56" ht="2.25" customHeight="1" x14ac:dyDescent="0.2">
      <c r="A54" s="10"/>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ht="15" customHeight="1" x14ac:dyDescent="0.2">
      <c r="A55" s="10"/>
      <c r="B55" s="17"/>
      <c r="C55" s="114" t="s">
        <v>32</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7"/>
      <c r="AR55" s="17"/>
      <c r="AS55" s="17"/>
      <c r="AT55" s="17"/>
      <c r="AU55" s="17"/>
      <c r="AV55" s="17"/>
      <c r="AW55" s="17"/>
      <c r="AX55" s="17"/>
      <c r="AY55" s="17"/>
      <c r="AZ55" s="17"/>
      <c r="BA55" s="17"/>
      <c r="BB55" s="17"/>
      <c r="BC55" s="17"/>
      <c r="BD55" s="17"/>
    </row>
    <row r="56" spans="1:56" ht="15" customHeight="1" x14ac:dyDescent="0.2">
      <c r="A56" s="10"/>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ht="15" customHeight="1" x14ac:dyDescent="0.2">
      <c r="A57" s="37">
        <v>5</v>
      </c>
      <c r="B57" s="119" t="s">
        <v>33</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7"/>
      <c r="AR57" s="17"/>
      <c r="AS57" s="17"/>
      <c r="AT57" s="17"/>
      <c r="AU57" s="17"/>
      <c r="AV57" s="17"/>
      <c r="AW57" s="17"/>
      <c r="AX57" s="17"/>
      <c r="AY57" s="17"/>
      <c r="AZ57" s="17"/>
      <c r="BA57" s="17"/>
      <c r="BB57" s="17"/>
      <c r="BC57" s="17"/>
      <c r="BD57" s="17"/>
    </row>
    <row r="58" spans="1:56" ht="15" customHeight="1" x14ac:dyDescent="0.2">
      <c r="A58" s="10"/>
      <c r="B58" s="17"/>
      <c r="C58" s="114" t="s">
        <v>31</v>
      </c>
      <c r="D58" s="114"/>
      <c r="E58" s="114"/>
      <c r="F58" s="114"/>
      <c r="G58" s="114"/>
      <c r="H58" s="114"/>
      <c r="I58" s="114"/>
      <c r="J58" s="114"/>
      <c r="K58" s="114"/>
      <c r="L58" s="114"/>
      <c r="M58" s="114"/>
      <c r="N58" s="114"/>
      <c r="O58" s="114"/>
      <c r="P58" s="114"/>
      <c r="Q58" s="114"/>
      <c r="R58" s="32"/>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7"/>
      <c r="AR58" s="17"/>
      <c r="AS58" s="17"/>
      <c r="AT58" s="17"/>
      <c r="AU58" s="17"/>
      <c r="AV58" s="17"/>
      <c r="AW58" s="17"/>
      <c r="AX58" s="17"/>
      <c r="AY58" s="17"/>
      <c r="AZ58" s="17"/>
      <c r="BA58" s="17"/>
      <c r="BB58" s="17"/>
      <c r="BC58" s="17"/>
      <c r="BD58" s="17"/>
    </row>
    <row r="59" spans="1:56" ht="2.25" customHeight="1" x14ac:dyDescent="0.2">
      <c r="A59" s="10"/>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ht="15" customHeight="1" x14ac:dyDescent="0.2">
      <c r="A60" s="10"/>
      <c r="B60" s="17"/>
      <c r="C60" s="114" t="s">
        <v>32</v>
      </c>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7"/>
      <c r="AR60" s="17"/>
      <c r="AS60" s="17"/>
      <c r="AT60" s="17"/>
      <c r="AU60" s="17"/>
      <c r="AV60" s="17"/>
      <c r="AW60" s="17"/>
      <c r="AX60" s="17"/>
      <c r="AY60" s="17"/>
      <c r="AZ60" s="17"/>
      <c r="BA60" s="17"/>
      <c r="BB60" s="17"/>
      <c r="BC60" s="17"/>
      <c r="BD60" s="17"/>
    </row>
    <row r="61" spans="1:56" ht="15" customHeight="1" x14ac:dyDescent="0.2">
      <c r="A61" s="10"/>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ht="30" customHeight="1" x14ac:dyDescent="0.2">
      <c r="A62" s="37">
        <v>6</v>
      </c>
      <c r="B62" s="122" t="s">
        <v>165</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7"/>
      <c r="AR62" s="17"/>
      <c r="AS62" s="17"/>
      <c r="AT62" s="17"/>
      <c r="AU62" s="17"/>
      <c r="AV62" s="17"/>
      <c r="AW62" s="17"/>
      <c r="AX62" s="17"/>
      <c r="AY62" s="17"/>
      <c r="AZ62" s="17"/>
      <c r="BA62" s="17"/>
      <c r="BB62" s="17"/>
      <c r="BC62" s="17"/>
      <c r="BD62" s="17"/>
    </row>
    <row r="63" spans="1:56" ht="2.25" customHeight="1" x14ac:dyDescent="0.2">
      <c r="A63" s="10"/>
      <c r="B63" s="2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ht="15" customHeight="1" x14ac:dyDescent="0.2">
      <c r="A64" s="10"/>
      <c r="B64" s="17"/>
      <c r="C64" s="136" t="s">
        <v>166</v>
      </c>
      <c r="D64" s="136"/>
      <c r="E64" s="136"/>
      <c r="F64" s="136"/>
      <c r="G64" s="136"/>
      <c r="H64" s="136"/>
      <c r="I64" s="136"/>
      <c r="J64" s="136"/>
      <c r="K64" s="136"/>
      <c r="L64" s="136"/>
      <c r="M64" s="136"/>
      <c r="N64" s="136"/>
      <c r="O64" s="136"/>
      <c r="P64" s="136"/>
      <c r="Q64" s="136"/>
      <c r="R64" s="136"/>
      <c r="S64" s="136"/>
      <c r="T64" s="136"/>
      <c r="U64" s="136"/>
      <c r="V64" s="136"/>
      <c r="W64" s="17"/>
      <c r="X64" s="137"/>
      <c r="Y64" s="138"/>
      <c r="Z64" s="138"/>
      <c r="AA64" s="139"/>
      <c r="AB64" s="17"/>
      <c r="AC64" s="137"/>
      <c r="AD64" s="138"/>
      <c r="AE64" s="138"/>
      <c r="AF64" s="139"/>
      <c r="AG64" s="17"/>
      <c r="AH64" s="137"/>
      <c r="AI64" s="138"/>
      <c r="AJ64" s="138"/>
      <c r="AK64" s="139"/>
      <c r="AL64" s="17"/>
      <c r="AM64" s="137"/>
      <c r="AN64" s="138"/>
      <c r="AO64" s="138"/>
      <c r="AP64" s="139"/>
      <c r="AQ64" s="17"/>
      <c r="AR64" s="17"/>
      <c r="AS64" s="17"/>
      <c r="AT64" s="17"/>
      <c r="AU64" s="17"/>
      <c r="AV64" s="17"/>
      <c r="AW64" s="17"/>
      <c r="AX64" s="17"/>
      <c r="AY64" s="17"/>
      <c r="AZ64" s="17"/>
      <c r="BA64" s="17"/>
      <c r="BB64" s="17"/>
      <c r="BC64" s="17"/>
      <c r="BD64" s="17"/>
    </row>
    <row r="65" spans="1:56" ht="15" customHeight="1" x14ac:dyDescent="0.2">
      <c r="A65" s="10"/>
      <c r="B65" s="17"/>
      <c r="C65" s="114" t="s">
        <v>32</v>
      </c>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7"/>
      <c r="AR65" s="17"/>
      <c r="AS65" s="17"/>
      <c r="AT65" s="17"/>
      <c r="AU65" s="17"/>
      <c r="AV65" s="17"/>
      <c r="AW65" s="17"/>
      <c r="AX65" s="17"/>
      <c r="AY65" s="17"/>
      <c r="AZ65" s="17"/>
      <c r="BA65" s="17"/>
      <c r="BB65" s="17"/>
      <c r="BC65" s="17"/>
      <c r="BD65" s="17"/>
    </row>
    <row r="66" spans="1:56" ht="15" customHeight="1" x14ac:dyDescent="0.2">
      <c r="A66" s="10"/>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ht="15" customHeight="1" x14ac:dyDescent="0.2">
      <c r="A67" s="37">
        <v>7</v>
      </c>
      <c r="B67" s="119" t="s">
        <v>34</v>
      </c>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7"/>
      <c r="AR67" s="17"/>
      <c r="AS67" s="17"/>
      <c r="AT67" s="17"/>
      <c r="AU67" s="17"/>
      <c r="AV67" s="17"/>
      <c r="AW67" s="17"/>
      <c r="AX67" s="17"/>
      <c r="AY67" s="17"/>
      <c r="AZ67" s="17"/>
      <c r="BA67" s="17"/>
      <c r="BB67" s="17"/>
      <c r="BC67" s="17"/>
      <c r="BD67" s="17"/>
    </row>
    <row r="68" spans="1:56" ht="2.25" customHeight="1" x14ac:dyDescent="0.2">
      <c r="A68" s="10"/>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ht="15" customHeight="1" x14ac:dyDescent="0.2">
      <c r="A69" s="10"/>
      <c r="B69" s="125" t="s">
        <v>35</v>
      </c>
      <c r="C69" s="114"/>
      <c r="D69" s="114"/>
      <c r="E69" s="114"/>
      <c r="F69" s="114"/>
      <c r="G69" s="114"/>
      <c r="H69" s="114"/>
      <c r="I69" s="114"/>
      <c r="J69" s="114"/>
      <c r="K69" s="114"/>
      <c r="L69" s="114"/>
      <c r="M69" s="114"/>
      <c r="N69" s="114"/>
      <c r="O69" s="114"/>
      <c r="P69" s="17"/>
      <c r="Q69" s="126"/>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8"/>
      <c r="AQ69" s="17"/>
      <c r="AR69" s="17"/>
      <c r="AS69" s="17"/>
      <c r="AT69" s="17"/>
      <c r="AU69" s="17"/>
      <c r="AV69" s="17"/>
      <c r="AW69" s="17"/>
      <c r="AX69" s="17"/>
      <c r="AY69" s="17"/>
      <c r="AZ69" s="17"/>
      <c r="BA69" s="17"/>
      <c r="BB69" s="17"/>
      <c r="BC69" s="17"/>
      <c r="BD69" s="17"/>
    </row>
    <row r="70" spans="1:56" ht="2.25" customHeight="1" x14ac:dyDescent="0.2">
      <c r="A70" s="10"/>
      <c r="B70" s="17"/>
      <c r="C70" s="17"/>
      <c r="D70" s="17"/>
      <c r="E70" s="17"/>
      <c r="F70" s="17"/>
      <c r="G70" s="17"/>
      <c r="H70" s="17"/>
      <c r="I70" s="17"/>
      <c r="J70" s="17"/>
      <c r="K70" s="17"/>
      <c r="L70" s="17"/>
      <c r="M70" s="17"/>
      <c r="N70" s="16"/>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ht="15" customHeight="1" x14ac:dyDescent="0.2">
      <c r="A71" s="10"/>
      <c r="B71" s="125" t="s">
        <v>36</v>
      </c>
      <c r="C71" s="114"/>
      <c r="D71" s="114"/>
      <c r="E71" s="114"/>
      <c r="F71" s="114"/>
      <c r="G71" s="114"/>
      <c r="H71" s="114"/>
      <c r="I71" s="114"/>
      <c r="J71" s="114"/>
      <c r="K71" s="114"/>
      <c r="L71" s="114"/>
      <c r="M71" s="114"/>
      <c r="N71" s="114"/>
      <c r="O71" s="114"/>
      <c r="P71" s="17"/>
      <c r="Q71" s="129"/>
      <c r="R71" s="130"/>
      <c r="S71" s="130"/>
      <c r="T71" s="130"/>
      <c r="U71" s="130"/>
      <c r="V71" s="130"/>
      <c r="W71" s="130"/>
      <c r="X71" s="130"/>
      <c r="Y71" s="130"/>
      <c r="Z71" s="130"/>
      <c r="AA71" s="130"/>
      <c r="AB71" s="130"/>
      <c r="AC71" s="130"/>
      <c r="AD71" s="130"/>
      <c r="AE71" s="130"/>
      <c r="AF71" s="130"/>
      <c r="AG71" s="130"/>
      <c r="AH71" s="130"/>
      <c r="AI71" s="130"/>
      <c r="AJ71" s="130"/>
      <c r="AK71" s="131"/>
      <c r="AL71" s="38"/>
      <c r="AM71" s="129"/>
      <c r="AN71" s="130"/>
      <c r="AO71" s="130"/>
      <c r="AP71" s="131"/>
      <c r="AQ71" s="17"/>
      <c r="AR71" s="17"/>
      <c r="AS71" s="17"/>
      <c r="AT71" s="17"/>
      <c r="AU71" s="17"/>
      <c r="AV71" s="17"/>
      <c r="AW71" s="17"/>
      <c r="AX71" s="17"/>
      <c r="AY71" s="17"/>
      <c r="AZ71" s="17"/>
      <c r="BA71" s="17"/>
      <c r="BB71" s="17"/>
      <c r="BC71" s="17"/>
      <c r="BD71" s="17"/>
    </row>
    <row r="72" spans="1:56" ht="2.25" customHeight="1" x14ac:dyDescent="0.2">
      <c r="A72" s="10"/>
      <c r="B72" s="17"/>
      <c r="C72" s="17"/>
      <c r="D72" s="17"/>
      <c r="E72" s="17"/>
      <c r="F72" s="17"/>
      <c r="G72" s="17"/>
      <c r="H72" s="17"/>
      <c r="I72" s="17"/>
      <c r="J72" s="17"/>
      <c r="K72" s="17"/>
      <c r="L72" s="17"/>
      <c r="M72" s="17"/>
      <c r="N72" s="16"/>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ht="15" customHeight="1" x14ac:dyDescent="0.2">
      <c r="A73" s="10"/>
      <c r="B73" s="125" t="s">
        <v>37</v>
      </c>
      <c r="C73" s="114"/>
      <c r="D73" s="114"/>
      <c r="E73" s="114"/>
      <c r="F73" s="114"/>
      <c r="G73" s="114"/>
      <c r="H73" s="114"/>
      <c r="I73" s="114"/>
      <c r="J73" s="114"/>
      <c r="K73" s="114"/>
      <c r="L73" s="114"/>
      <c r="M73" s="114"/>
      <c r="N73" s="114"/>
      <c r="O73" s="114"/>
      <c r="P73" s="17"/>
      <c r="Q73" s="126"/>
      <c r="R73" s="200"/>
      <c r="S73" s="200"/>
      <c r="T73" s="201"/>
      <c r="U73" s="39"/>
      <c r="V73" s="132"/>
      <c r="W73" s="133"/>
      <c r="X73" s="133"/>
      <c r="Y73" s="133"/>
      <c r="Z73" s="133"/>
      <c r="AA73" s="133"/>
      <c r="AB73" s="133"/>
      <c r="AC73" s="133"/>
      <c r="AD73" s="133"/>
      <c r="AE73" s="133"/>
      <c r="AF73" s="133"/>
      <c r="AG73" s="133"/>
      <c r="AH73" s="133"/>
      <c r="AI73" s="133"/>
      <c r="AJ73" s="133"/>
      <c r="AK73" s="133"/>
      <c r="AL73" s="133"/>
      <c r="AM73" s="133"/>
      <c r="AN73" s="133"/>
      <c r="AO73" s="133"/>
      <c r="AP73" s="134"/>
      <c r="AQ73" s="17"/>
      <c r="AR73" s="17"/>
      <c r="AS73" s="17"/>
      <c r="AT73" s="17"/>
      <c r="AU73" s="17"/>
      <c r="AV73" s="17"/>
      <c r="AW73" s="17"/>
      <c r="AX73" s="17"/>
      <c r="AY73" s="17"/>
      <c r="AZ73" s="17"/>
      <c r="BA73" s="17"/>
      <c r="BB73" s="17"/>
      <c r="BC73" s="17"/>
      <c r="BD73" s="17"/>
    </row>
    <row r="74" spans="1:56" ht="2.25" customHeight="1" x14ac:dyDescent="0.2">
      <c r="A74" s="10"/>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ht="15" customHeight="1" x14ac:dyDescent="0.2">
      <c r="A75" s="10"/>
      <c r="B75" s="125" t="s">
        <v>38</v>
      </c>
      <c r="C75" s="114"/>
      <c r="D75" s="114"/>
      <c r="E75" s="114"/>
      <c r="F75" s="114"/>
      <c r="G75" s="114"/>
      <c r="H75" s="114"/>
      <c r="I75" s="114"/>
      <c r="J75" s="114"/>
      <c r="K75" s="114"/>
      <c r="L75" s="114"/>
      <c r="M75" s="114"/>
      <c r="N75" s="114"/>
      <c r="O75" s="114"/>
      <c r="P75" s="18"/>
      <c r="Q75" s="76"/>
      <c r="R75" s="77"/>
      <c r="S75" s="77"/>
      <c r="T75" s="77"/>
      <c r="U75" s="78"/>
      <c r="V75" s="77"/>
      <c r="W75" s="77"/>
      <c r="X75" s="77"/>
      <c r="Y75" s="78"/>
      <c r="Z75" s="77"/>
      <c r="AA75" s="77"/>
      <c r="AB75" s="77"/>
      <c r="AC75" s="78"/>
      <c r="AD75" s="78"/>
      <c r="AE75" s="78"/>
      <c r="AF75" s="40"/>
      <c r="AG75" s="40"/>
      <c r="AH75" s="40"/>
      <c r="AI75" s="40"/>
      <c r="AJ75" s="40"/>
      <c r="AK75" s="40"/>
      <c r="AL75" s="40"/>
      <c r="AM75" s="40"/>
      <c r="AN75" s="40"/>
      <c r="AO75" s="40"/>
      <c r="AP75" s="40"/>
      <c r="AQ75" s="17"/>
      <c r="AR75" s="17"/>
      <c r="AS75" s="17"/>
      <c r="AT75" s="17"/>
      <c r="AU75" s="17"/>
      <c r="AV75" s="17"/>
      <c r="AW75" s="17"/>
      <c r="AX75" s="17"/>
      <c r="AY75" s="17"/>
      <c r="AZ75" s="17"/>
      <c r="BA75" s="17"/>
      <c r="BB75" s="17"/>
      <c r="BC75" s="17"/>
      <c r="BD75" s="17"/>
    </row>
    <row r="76" spans="1:56" ht="15" customHeight="1" x14ac:dyDescent="0.2">
      <c r="A76" s="10"/>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ht="15" customHeight="1" x14ac:dyDescent="0.2">
      <c r="A77" s="37">
        <v>8</v>
      </c>
      <c r="B77" s="119" t="s">
        <v>39</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7"/>
      <c r="AR77" s="17"/>
      <c r="AS77" s="17"/>
      <c r="AT77" s="17"/>
      <c r="AU77" s="17"/>
      <c r="AV77" s="17"/>
      <c r="AW77" s="17"/>
      <c r="AX77" s="17"/>
      <c r="AY77" s="17"/>
      <c r="AZ77" s="17"/>
      <c r="BA77" s="17"/>
      <c r="BB77" s="17"/>
      <c r="BC77" s="17"/>
      <c r="BD77" s="17"/>
    </row>
    <row r="78" spans="1:56" ht="15" customHeigh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ht="15" customHeight="1" x14ac:dyDescent="0.2">
      <c r="A79" s="10"/>
      <c r="B79" s="125" t="s">
        <v>35</v>
      </c>
      <c r="C79" s="114"/>
      <c r="D79" s="114"/>
      <c r="E79" s="114"/>
      <c r="F79" s="114"/>
      <c r="G79" s="114"/>
      <c r="H79" s="114"/>
      <c r="I79" s="114"/>
      <c r="J79" s="114"/>
      <c r="K79" s="114"/>
      <c r="L79" s="114"/>
      <c r="M79" s="114"/>
      <c r="N79" s="114"/>
      <c r="O79" s="114"/>
      <c r="P79" s="17"/>
      <c r="Q79" s="126"/>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8"/>
      <c r="AQ79" s="17"/>
      <c r="AR79" s="17"/>
      <c r="AS79" s="17"/>
      <c r="AT79" s="17"/>
      <c r="AU79" s="17"/>
      <c r="AV79" s="17"/>
      <c r="AW79" s="17"/>
      <c r="AX79" s="17"/>
      <c r="AY79" s="17"/>
      <c r="AZ79" s="17"/>
      <c r="BA79" s="17"/>
      <c r="BB79" s="17"/>
      <c r="BC79" s="17"/>
      <c r="BD79" s="17"/>
    </row>
    <row r="80" spans="1:56" ht="2.25" customHeight="1" x14ac:dyDescent="0.2">
      <c r="A80" s="10"/>
      <c r="B80" s="17"/>
      <c r="C80" s="17"/>
      <c r="D80" s="17"/>
      <c r="E80" s="17"/>
      <c r="F80" s="17"/>
      <c r="G80" s="17"/>
      <c r="H80" s="17"/>
      <c r="I80" s="17"/>
      <c r="J80" s="17"/>
      <c r="K80" s="17"/>
      <c r="L80" s="17"/>
      <c r="M80" s="17"/>
      <c r="N80" s="16"/>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ht="15" customHeight="1" x14ac:dyDescent="0.2">
      <c r="A81" s="10"/>
      <c r="B81" s="125" t="s">
        <v>36</v>
      </c>
      <c r="C81" s="114"/>
      <c r="D81" s="114"/>
      <c r="E81" s="114"/>
      <c r="F81" s="114"/>
      <c r="G81" s="114"/>
      <c r="H81" s="114"/>
      <c r="I81" s="114"/>
      <c r="J81" s="114"/>
      <c r="K81" s="114"/>
      <c r="L81" s="114"/>
      <c r="M81" s="114"/>
      <c r="N81" s="114"/>
      <c r="O81" s="114"/>
      <c r="P81" s="17"/>
      <c r="Q81" s="129"/>
      <c r="R81" s="130"/>
      <c r="S81" s="130"/>
      <c r="T81" s="130"/>
      <c r="U81" s="130"/>
      <c r="V81" s="130"/>
      <c r="W81" s="130"/>
      <c r="X81" s="130"/>
      <c r="Y81" s="130"/>
      <c r="Z81" s="130"/>
      <c r="AA81" s="130"/>
      <c r="AB81" s="130"/>
      <c r="AC81" s="130"/>
      <c r="AD81" s="130"/>
      <c r="AE81" s="130"/>
      <c r="AF81" s="130"/>
      <c r="AG81" s="130"/>
      <c r="AH81" s="130"/>
      <c r="AI81" s="130"/>
      <c r="AJ81" s="130"/>
      <c r="AK81" s="131"/>
      <c r="AL81" s="38"/>
      <c r="AM81" s="129"/>
      <c r="AN81" s="130"/>
      <c r="AO81" s="130"/>
      <c r="AP81" s="131"/>
      <c r="AQ81" s="17"/>
      <c r="AR81" s="17"/>
      <c r="AS81" s="17"/>
      <c r="AT81" s="17"/>
      <c r="AU81" s="17"/>
      <c r="AV81" s="17"/>
      <c r="AW81" s="17"/>
      <c r="AX81" s="17"/>
      <c r="AY81" s="17"/>
      <c r="AZ81" s="17"/>
      <c r="BA81" s="17"/>
      <c r="BB81" s="17"/>
      <c r="BC81" s="17"/>
      <c r="BD81" s="17"/>
    </row>
    <row r="82" spans="1:56" ht="2.25" customHeight="1" x14ac:dyDescent="0.2">
      <c r="A82" s="10"/>
      <c r="B82" s="17"/>
      <c r="C82" s="17"/>
      <c r="D82" s="17"/>
      <c r="E82" s="17"/>
      <c r="F82" s="17"/>
      <c r="G82" s="17"/>
      <c r="H82" s="17"/>
      <c r="I82" s="17"/>
      <c r="J82" s="17"/>
      <c r="K82" s="17"/>
      <c r="L82" s="17"/>
      <c r="M82" s="17"/>
      <c r="N82" s="16"/>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ht="15" customHeight="1" x14ac:dyDescent="0.2">
      <c r="A83" s="10"/>
      <c r="B83" s="125" t="s">
        <v>37</v>
      </c>
      <c r="C83" s="114"/>
      <c r="D83" s="114"/>
      <c r="E83" s="114"/>
      <c r="F83" s="114"/>
      <c r="G83" s="114"/>
      <c r="H83" s="114"/>
      <c r="I83" s="114"/>
      <c r="J83" s="114"/>
      <c r="K83" s="114"/>
      <c r="L83" s="114"/>
      <c r="M83" s="114"/>
      <c r="N83" s="114"/>
      <c r="O83" s="114"/>
      <c r="P83" s="17"/>
      <c r="Q83" s="129"/>
      <c r="R83" s="130"/>
      <c r="S83" s="130"/>
      <c r="T83" s="131"/>
      <c r="U83" s="39"/>
      <c r="V83" s="132"/>
      <c r="W83" s="133"/>
      <c r="X83" s="133"/>
      <c r="Y83" s="133"/>
      <c r="Z83" s="133"/>
      <c r="AA83" s="133"/>
      <c r="AB83" s="133"/>
      <c r="AC83" s="133"/>
      <c r="AD83" s="133"/>
      <c r="AE83" s="133"/>
      <c r="AF83" s="133"/>
      <c r="AG83" s="133"/>
      <c r="AH83" s="133"/>
      <c r="AI83" s="133"/>
      <c r="AJ83" s="133"/>
      <c r="AK83" s="133"/>
      <c r="AL83" s="133"/>
      <c r="AM83" s="133"/>
      <c r="AN83" s="133"/>
      <c r="AO83" s="133"/>
      <c r="AP83" s="134"/>
      <c r="AQ83" s="17"/>
      <c r="AR83" s="17"/>
      <c r="AS83" s="17"/>
      <c r="AT83" s="17"/>
      <c r="AU83" s="17"/>
      <c r="AV83" s="17"/>
      <c r="AW83" s="17"/>
      <c r="AX83" s="17"/>
      <c r="AY83" s="17"/>
      <c r="AZ83" s="17"/>
      <c r="BA83" s="17"/>
      <c r="BB83" s="17"/>
      <c r="BC83" s="17"/>
      <c r="BD83" s="17"/>
    </row>
    <row r="84" spans="1:56" ht="15" customHeight="1" x14ac:dyDescent="0.2">
      <c r="A84" s="190"/>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7"/>
      <c r="AR84" s="17"/>
      <c r="AS84" s="17"/>
      <c r="AT84" s="17"/>
      <c r="AU84" s="17"/>
      <c r="AV84" s="17"/>
      <c r="AW84" s="17"/>
      <c r="AX84" s="17"/>
      <c r="AY84" s="17"/>
      <c r="AZ84" s="17"/>
      <c r="BA84" s="17"/>
      <c r="BB84" s="17"/>
      <c r="BC84" s="17"/>
      <c r="BD84" s="17"/>
    </row>
    <row r="85" spans="1:56" ht="15" customHeight="1" x14ac:dyDescent="0.2">
      <c r="A85" s="37">
        <v>9</v>
      </c>
      <c r="B85" s="119" t="s">
        <v>40</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7"/>
      <c r="AR85" s="17"/>
      <c r="AS85" s="17"/>
      <c r="AT85" s="17"/>
      <c r="AU85" s="17"/>
      <c r="AV85" s="17"/>
      <c r="AW85" s="17"/>
      <c r="AX85" s="17"/>
      <c r="AY85" s="17"/>
      <c r="AZ85" s="17"/>
      <c r="BA85" s="17"/>
      <c r="BB85" s="17"/>
      <c r="BC85" s="17"/>
      <c r="BD85" s="17"/>
    </row>
    <row r="86" spans="1:56" ht="2.25" customHeight="1" x14ac:dyDescent="0.2">
      <c r="A86" s="10"/>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 customHeight="1" x14ac:dyDescent="0.2">
      <c r="A87" s="10"/>
      <c r="B87" s="125" t="s">
        <v>35</v>
      </c>
      <c r="C87" s="114"/>
      <c r="D87" s="114"/>
      <c r="E87" s="114"/>
      <c r="F87" s="114"/>
      <c r="G87" s="114"/>
      <c r="H87" s="114"/>
      <c r="I87" s="114"/>
      <c r="J87" s="114"/>
      <c r="K87" s="114"/>
      <c r="L87" s="114"/>
      <c r="M87" s="114"/>
      <c r="N87" s="114"/>
      <c r="O87" s="114"/>
      <c r="P87" s="17"/>
      <c r="Q87" s="126"/>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8"/>
      <c r="AQ87" s="17"/>
      <c r="AR87" s="17"/>
      <c r="AS87" s="17"/>
      <c r="AT87" s="17"/>
      <c r="AU87" s="17"/>
      <c r="AV87" s="17"/>
      <c r="AW87" s="17"/>
      <c r="AX87" s="17"/>
      <c r="AY87" s="17"/>
      <c r="AZ87" s="17"/>
      <c r="BA87" s="17"/>
      <c r="BB87" s="17"/>
      <c r="BC87" s="17"/>
      <c r="BD87" s="17"/>
    </row>
    <row r="88" spans="1:56" ht="2.25" customHeight="1" x14ac:dyDescent="0.2">
      <c r="A88" s="10"/>
      <c r="B88" s="17"/>
      <c r="C88" s="17"/>
      <c r="D88" s="17"/>
      <c r="E88" s="17"/>
      <c r="F88" s="17"/>
      <c r="G88" s="17"/>
      <c r="H88" s="17"/>
      <c r="I88" s="17"/>
      <c r="J88" s="17"/>
      <c r="K88" s="17"/>
      <c r="L88" s="17"/>
      <c r="M88" s="17"/>
      <c r="N88" s="16"/>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ht="15" customHeight="1" x14ac:dyDescent="0.2">
      <c r="A89" s="10"/>
      <c r="B89" s="125" t="s">
        <v>36</v>
      </c>
      <c r="C89" s="114"/>
      <c r="D89" s="114"/>
      <c r="E89" s="114"/>
      <c r="F89" s="114"/>
      <c r="G89" s="114"/>
      <c r="H89" s="114"/>
      <c r="I89" s="114"/>
      <c r="J89" s="114"/>
      <c r="K89" s="114"/>
      <c r="L89" s="114"/>
      <c r="M89" s="114"/>
      <c r="N89" s="114"/>
      <c r="O89" s="114"/>
      <c r="P89" s="17"/>
      <c r="Q89" s="129"/>
      <c r="R89" s="130"/>
      <c r="S89" s="130"/>
      <c r="T89" s="130"/>
      <c r="U89" s="130"/>
      <c r="V89" s="130"/>
      <c r="W89" s="130"/>
      <c r="X89" s="130"/>
      <c r="Y89" s="130"/>
      <c r="Z89" s="130"/>
      <c r="AA89" s="130"/>
      <c r="AB89" s="130"/>
      <c r="AC89" s="130"/>
      <c r="AD89" s="130"/>
      <c r="AE89" s="130"/>
      <c r="AF89" s="130"/>
      <c r="AG89" s="130"/>
      <c r="AH89" s="130"/>
      <c r="AI89" s="130"/>
      <c r="AJ89" s="130"/>
      <c r="AK89" s="131"/>
      <c r="AL89" s="38"/>
      <c r="AM89" s="129"/>
      <c r="AN89" s="130"/>
      <c r="AO89" s="130"/>
      <c r="AP89" s="131"/>
      <c r="AQ89" s="17"/>
      <c r="AR89" s="17"/>
      <c r="AS89" s="17"/>
      <c r="AT89" s="17"/>
      <c r="AU89" s="17"/>
      <c r="AV89" s="17"/>
      <c r="AW89" s="17"/>
      <c r="AX89" s="17"/>
      <c r="AY89" s="17"/>
      <c r="AZ89" s="17"/>
      <c r="BA89" s="17"/>
      <c r="BB89" s="17"/>
      <c r="BC89" s="17"/>
      <c r="BD89" s="17"/>
    </row>
    <row r="90" spans="1:56" ht="2.25" customHeight="1" x14ac:dyDescent="0.2">
      <c r="A90" s="10"/>
      <c r="B90" s="17"/>
      <c r="C90" s="17"/>
      <c r="D90" s="17"/>
      <c r="E90" s="17"/>
      <c r="F90" s="17"/>
      <c r="G90" s="17"/>
      <c r="H90" s="17"/>
      <c r="I90" s="17"/>
      <c r="J90" s="17"/>
      <c r="K90" s="17"/>
      <c r="L90" s="17"/>
      <c r="M90" s="17"/>
      <c r="N90" s="16"/>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ht="15" customHeight="1" x14ac:dyDescent="0.2">
      <c r="A91" s="10"/>
      <c r="B91" s="125" t="s">
        <v>37</v>
      </c>
      <c r="C91" s="114"/>
      <c r="D91" s="114"/>
      <c r="E91" s="114"/>
      <c r="F91" s="114"/>
      <c r="G91" s="114"/>
      <c r="H91" s="114"/>
      <c r="I91" s="114"/>
      <c r="J91" s="114"/>
      <c r="K91" s="114"/>
      <c r="L91" s="114"/>
      <c r="M91" s="114"/>
      <c r="N91" s="114"/>
      <c r="O91" s="114"/>
      <c r="P91" s="17"/>
      <c r="Q91" s="129"/>
      <c r="R91" s="130"/>
      <c r="S91" s="130"/>
      <c r="T91" s="131"/>
      <c r="U91" s="39"/>
      <c r="V91" s="132"/>
      <c r="W91" s="133"/>
      <c r="X91" s="133"/>
      <c r="Y91" s="133"/>
      <c r="Z91" s="133"/>
      <c r="AA91" s="133"/>
      <c r="AB91" s="133"/>
      <c r="AC91" s="133"/>
      <c r="AD91" s="133"/>
      <c r="AE91" s="133"/>
      <c r="AF91" s="133"/>
      <c r="AG91" s="133"/>
      <c r="AH91" s="133"/>
      <c r="AI91" s="133"/>
      <c r="AJ91" s="133"/>
      <c r="AK91" s="133"/>
      <c r="AL91" s="133"/>
      <c r="AM91" s="133"/>
      <c r="AN91" s="133"/>
      <c r="AO91" s="133"/>
      <c r="AP91" s="134"/>
      <c r="AQ91" s="17"/>
      <c r="AR91" s="17"/>
      <c r="AS91" s="17"/>
      <c r="AT91" s="17"/>
      <c r="AU91" s="17"/>
      <c r="AV91" s="17"/>
      <c r="AW91" s="17"/>
      <c r="AX91" s="17"/>
      <c r="AY91" s="17"/>
      <c r="AZ91" s="17"/>
      <c r="BA91" s="17"/>
      <c r="BB91" s="17"/>
      <c r="BC91" s="17"/>
      <c r="BD91" s="17"/>
    </row>
    <row r="92" spans="1:56" ht="2.25" customHeight="1" x14ac:dyDescent="0.2">
      <c r="A92" s="10"/>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ht="30" customHeight="1" x14ac:dyDescent="0.2">
      <c r="A93" s="10"/>
      <c r="B93" s="183" t="s">
        <v>167</v>
      </c>
      <c r="C93" s="114"/>
      <c r="D93" s="114"/>
      <c r="E93" s="114"/>
      <c r="F93" s="114"/>
      <c r="G93" s="114"/>
      <c r="H93" s="114"/>
      <c r="I93" s="114"/>
      <c r="J93" s="114"/>
      <c r="K93" s="114"/>
      <c r="L93" s="114"/>
      <c r="M93" s="114"/>
      <c r="N93" s="114"/>
      <c r="O93" s="114"/>
      <c r="P93" s="17"/>
      <c r="Q93" s="129"/>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5"/>
      <c r="AQ93" s="17"/>
      <c r="AR93" s="17"/>
      <c r="AS93" s="17"/>
      <c r="AT93" s="17"/>
      <c r="AU93" s="17"/>
      <c r="AV93" s="17"/>
      <c r="AW93" s="17"/>
      <c r="AX93" s="17"/>
      <c r="AY93" s="17"/>
      <c r="AZ93" s="17"/>
      <c r="BA93" s="17"/>
      <c r="BB93" s="17"/>
      <c r="BC93" s="17"/>
      <c r="BD93" s="17"/>
    </row>
    <row r="94" spans="1:56" ht="15" customHeight="1" x14ac:dyDescent="0.2">
      <c r="A94" s="10"/>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ht="15" customHeight="1" x14ac:dyDescent="0.2">
      <c r="A95" s="37">
        <v>10</v>
      </c>
      <c r="B95" s="119" t="s">
        <v>41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7"/>
      <c r="AR95" s="17"/>
      <c r="AS95" s="17"/>
      <c r="AT95" s="17"/>
      <c r="AU95" s="17"/>
      <c r="AV95" s="17"/>
      <c r="AW95" s="17"/>
      <c r="AX95" s="17"/>
      <c r="AY95" s="17"/>
      <c r="AZ95" s="17"/>
      <c r="BA95" s="17"/>
      <c r="BB95" s="17"/>
      <c r="BC95" s="17"/>
      <c r="BD95" s="17"/>
    </row>
    <row r="96" spans="1:56" ht="15" customHeight="1" x14ac:dyDescent="0.2">
      <c r="A96" s="10"/>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ht="15" customHeight="1" x14ac:dyDescent="0.2">
      <c r="A97" s="10"/>
      <c r="B97" s="125" t="s">
        <v>35</v>
      </c>
      <c r="C97" s="114"/>
      <c r="D97" s="114"/>
      <c r="E97" s="114"/>
      <c r="F97" s="114"/>
      <c r="G97" s="114"/>
      <c r="H97" s="114"/>
      <c r="I97" s="114"/>
      <c r="J97" s="114"/>
      <c r="K97" s="114"/>
      <c r="L97" s="114"/>
      <c r="M97" s="114"/>
      <c r="N97" s="114"/>
      <c r="O97" s="114"/>
      <c r="P97" s="17"/>
      <c r="Q97" s="126"/>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8"/>
      <c r="AQ97" s="17"/>
      <c r="AR97" s="17"/>
      <c r="AS97" s="17"/>
      <c r="AT97" s="17"/>
      <c r="AU97" s="17"/>
      <c r="AV97" s="17"/>
      <c r="AW97" s="17"/>
      <c r="AX97" s="17"/>
      <c r="AY97" s="17"/>
      <c r="AZ97" s="17"/>
      <c r="BA97" s="17"/>
      <c r="BB97" s="17"/>
      <c r="BC97" s="17"/>
      <c r="BD97" s="17"/>
    </row>
    <row r="98" spans="1:56" ht="2.25" customHeight="1" x14ac:dyDescent="0.2">
      <c r="A98" s="10"/>
      <c r="B98" s="17"/>
      <c r="C98" s="17"/>
      <c r="D98" s="17"/>
      <c r="E98" s="17"/>
      <c r="F98" s="17"/>
      <c r="G98" s="17"/>
      <c r="H98" s="17"/>
      <c r="I98" s="17"/>
      <c r="J98" s="17"/>
      <c r="K98" s="17"/>
      <c r="L98" s="17"/>
      <c r="M98" s="17"/>
      <c r="N98" s="16"/>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ht="15" customHeight="1" x14ac:dyDescent="0.2">
      <c r="A99" s="10"/>
      <c r="B99" s="125" t="s">
        <v>36</v>
      </c>
      <c r="C99" s="114"/>
      <c r="D99" s="114"/>
      <c r="E99" s="114"/>
      <c r="F99" s="114"/>
      <c r="G99" s="114"/>
      <c r="H99" s="114"/>
      <c r="I99" s="114"/>
      <c r="J99" s="114"/>
      <c r="K99" s="114"/>
      <c r="L99" s="114"/>
      <c r="M99" s="114"/>
      <c r="N99" s="114"/>
      <c r="O99" s="114"/>
      <c r="P99" s="17"/>
      <c r="Q99" s="186"/>
      <c r="R99" s="187"/>
      <c r="S99" s="187"/>
      <c r="T99" s="187"/>
      <c r="U99" s="187"/>
      <c r="V99" s="187"/>
      <c r="W99" s="187"/>
      <c r="X99" s="187"/>
      <c r="Y99" s="187"/>
      <c r="Z99" s="187"/>
      <c r="AA99" s="187"/>
      <c r="AB99" s="187"/>
      <c r="AC99" s="187"/>
      <c r="AD99" s="187"/>
      <c r="AE99" s="187"/>
      <c r="AF99" s="187"/>
      <c r="AG99" s="187"/>
      <c r="AH99" s="187"/>
      <c r="AI99" s="187"/>
      <c r="AJ99" s="187"/>
      <c r="AK99" s="188"/>
      <c r="AL99" s="38"/>
      <c r="AM99" s="186"/>
      <c r="AN99" s="187"/>
      <c r="AO99" s="187"/>
      <c r="AP99" s="188"/>
      <c r="AQ99" s="17"/>
      <c r="AR99" s="17"/>
      <c r="AS99" s="17"/>
      <c r="AT99" s="17"/>
      <c r="AU99" s="17"/>
      <c r="AV99" s="17"/>
      <c r="AW99" s="17"/>
      <c r="AX99" s="17"/>
      <c r="AY99" s="17"/>
      <c r="AZ99" s="17"/>
      <c r="BA99" s="17"/>
      <c r="BB99" s="17"/>
      <c r="BC99" s="17"/>
      <c r="BD99" s="17"/>
    </row>
    <row r="100" spans="1:56" ht="2.25" customHeight="1" x14ac:dyDescent="0.2">
      <c r="A100" s="10"/>
      <c r="B100" s="17"/>
      <c r="C100" s="17"/>
      <c r="D100" s="17"/>
      <c r="E100" s="17"/>
      <c r="F100" s="17"/>
      <c r="G100" s="17"/>
      <c r="H100" s="17"/>
      <c r="I100" s="17"/>
      <c r="J100" s="17"/>
      <c r="K100" s="17"/>
      <c r="L100" s="17"/>
      <c r="M100" s="17"/>
      <c r="N100" s="16"/>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ht="15" customHeight="1" x14ac:dyDescent="0.2">
      <c r="A101" s="10"/>
      <c r="B101" s="125" t="s">
        <v>37</v>
      </c>
      <c r="C101" s="114"/>
      <c r="D101" s="114"/>
      <c r="E101" s="114"/>
      <c r="F101" s="114"/>
      <c r="G101" s="114"/>
      <c r="H101" s="114"/>
      <c r="I101" s="114"/>
      <c r="J101" s="114"/>
      <c r="K101" s="114"/>
      <c r="L101" s="114"/>
      <c r="M101" s="114"/>
      <c r="N101" s="114"/>
      <c r="O101" s="114"/>
      <c r="P101" s="17"/>
      <c r="Q101" s="129"/>
      <c r="R101" s="130"/>
      <c r="S101" s="130"/>
      <c r="T101" s="131"/>
      <c r="U101" s="39"/>
      <c r="V101" s="132"/>
      <c r="W101" s="133"/>
      <c r="X101" s="133"/>
      <c r="Y101" s="133"/>
      <c r="Z101" s="133"/>
      <c r="AA101" s="133"/>
      <c r="AB101" s="133"/>
      <c r="AC101" s="133"/>
      <c r="AD101" s="133"/>
      <c r="AE101" s="133"/>
      <c r="AF101" s="133"/>
      <c r="AG101" s="133"/>
      <c r="AH101" s="133"/>
      <c r="AI101" s="133"/>
      <c r="AJ101" s="133"/>
      <c r="AK101" s="133"/>
      <c r="AL101" s="133"/>
      <c r="AM101" s="133"/>
      <c r="AN101" s="133"/>
      <c r="AO101" s="133"/>
      <c r="AP101" s="134"/>
      <c r="AQ101" s="17"/>
      <c r="AR101" s="17"/>
      <c r="AS101" s="17"/>
      <c r="AT101" s="17"/>
      <c r="AU101" s="17"/>
      <c r="AV101" s="17"/>
      <c r="AW101" s="17"/>
      <c r="AX101" s="17"/>
      <c r="AY101" s="17"/>
      <c r="AZ101" s="17"/>
      <c r="BA101" s="17"/>
      <c r="BB101" s="17"/>
      <c r="BC101" s="17"/>
      <c r="BD101" s="17"/>
    </row>
    <row r="102" spans="1:56" ht="15" customHeight="1" x14ac:dyDescent="0.2">
      <c r="A102" s="10"/>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ht="15" customHeight="1" x14ac:dyDescent="0.2">
      <c r="A103" s="37">
        <v>11</v>
      </c>
      <c r="B103" s="119" t="s">
        <v>42</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7"/>
      <c r="AR103" s="17"/>
      <c r="AS103" s="17"/>
      <c r="AT103" s="17"/>
      <c r="AU103" s="17"/>
      <c r="AV103" s="17"/>
      <c r="AW103" s="17"/>
      <c r="AX103" s="17"/>
      <c r="AY103" s="17"/>
      <c r="AZ103" s="17"/>
      <c r="BA103" s="17"/>
      <c r="BB103" s="17"/>
      <c r="BC103" s="17"/>
      <c r="BD103" s="17"/>
    </row>
    <row r="104" spans="1:56" ht="2.25" customHeight="1" x14ac:dyDescent="0.2">
      <c r="A104" s="10"/>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ht="15" customHeight="1" x14ac:dyDescent="0.2">
      <c r="A105" s="10"/>
      <c r="B105" s="194" t="s">
        <v>43</v>
      </c>
      <c r="C105" s="114"/>
      <c r="D105" s="114"/>
      <c r="E105" s="114"/>
      <c r="F105" s="114"/>
      <c r="G105" s="114"/>
      <c r="H105" s="114"/>
      <c r="I105" s="114"/>
      <c r="J105" s="114"/>
      <c r="K105" s="114"/>
      <c r="L105" s="114"/>
      <c r="M105" s="114"/>
      <c r="N105" s="114"/>
      <c r="O105" s="114"/>
      <c r="P105" s="17"/>
      <c r="Q105" s="132"/>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4"/>
      <c r="AQ105" s="32"/>
      <c r="AR105" s="17"/>
      <c r="AS105" s="17"/>
      <c r="AT105" s="17"/>
      <c r="AU105" s="17"/>
      <c r="AV105" s="17"/>
      <c r="AW105" s="17"/>
      <c r="AX105" s="17"/>
      <c r="AY105" s="17"/>
      <c r="AZ105" s="17"/>
      <c r="BA105" s="17"/>
      <c r="BB105" s="17"/>
      <c r="BC105" s="17"/>
      <c r="BD105" s="17"/>
    </row>
    <row r="106" spans="1:56" ht="2.25" customHeight="1" x14ac:dyDescent="0.2">
      <c r="A106" s="10"/>
      <c r="B106" s="17"/>
      <c r="C106" s="17"/>
      <c r="D106" s="17"/>
      <c r="E106" s="17"/>
      <c r="F106" s="17"/>
      <c r="G106" s="17"/>
      <c r="H106" s="17"/>
      <c r="I106" s="17"/>
      <c r="J106" s="17"/>
      <c r="K106" s="17"/>
      <c r="L106" s="17"/>
      <c r="M106" s="17"/>
      <c r="N106" s="17"/>
      <c r="O106" s="17"/>
      <c r="P106" s="16"/>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32"/>
      <c r="AR106" s="17"/>
      <c r="AS106" s="17"/>
      <c r="AT106" s="17"/>
      <c r="AU106" s="17"/>
      <c r="AV106" s="17"/>
      <c r="AW106" s="17"/>
      <c r="AX106" s="17"/>
      <c r="AY106" s="17"/>
      <c r="AZ106" s="17"/>
      <c r="BA106" s="17"/>
      <c r="BB106" s="17"/>
      <c r="BC106" s="17"/>
      <c r="BD106" s="17"/>
    </row>
    <row r="107" spans="1:56" ht="15" customHeight="1" x14ac:dyDescent="0.2">
      <c r="A107" s="10"/>
      <c r="B107" s="194" t="s">
        <v>44</v>
      </c>
      <c r="C107" s="114"/>
      <c r="D107" s="114"/>
      <c r="E107" s="114"/>
      <c r="F107" s="114"/>
      <c r="G107" s="114"/>
      <c r="H107" s="114"/>
      <c r="I107" s="114"/>
      <c r="J107" s="114"/>
      <c r="K107" s="114"/>
      <c r="L107" s="114"/>
      <c r="M107" s="114"/>
      <c r="N107" s="114"/>
      <c r="O107" s="114"/>
      <c r="P107" s="17"/>
      <c r="Q107" s="205"/>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5"/>
      <c r="AQ107" s="32"/>
      <c r="AR107" s="17"/>
      <c r="AS107" s="17"/>
      <c r="AT107" s="17"/>
      <c r="AU107" s="17"/>
      <c r="AV107" s="17"/>
      <c r="AW107" s="17"/>
      <c r="AX107" s="17"/>
      <c r="AY107" s="17"/>
      <c r="AZ107" s="17"/>
      <c r="BA107" s="17"/>
      <c r="BB107" s="17"/>
      <c r="BC107" s="17"/>
      <c r="BD107" s="17"/>
    </row>
    <row r="108" spans="1:56" ht="2.25" customHeight="1" x14ac:dyDescent="0.2">
      <c r="A108" s="10"/>
      <c r="B108" s="17"/>
      <c r="C108" s="17"/>
      <c r="D108" s="17"/>
      <c r="E108" s="17"/>
      <c r="F108" s="17"/>
      <c r="G108" s="17"/>
      <c r="H108" s="17"/>
      <c r="I108" s="17"/>
      <c r="J108" s="17"/>
      <c r="K108" s="17"/>
      <c r="L108" s="17"/>
      <c r="M108" s="17"/>
      <c r="N108" s="17"/>
      <c r="O108" s="17"/>
      <c r="P108" s="16"/>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32"/>
      <c r="AR108" s="17"/>
      <c r="AS108" s="17"/>
      <c r="AT108" s="17"/>
      <c r="AU108" s="17"/>
      <c r="AV108" s="17"/>
      <c r="AW108" s="17"/>
      <c r="AX108" s="17"/>
      <c r="AY108" s="17"/>
      <c r="AZ108" s="17"/>
      <c r="BA108" s="17"/>
      <c r="BB108" s="17"/>
      <c r="BC108" s="17"/>
      <c r="BD108" s="17"/>
    </row>
    <row r="109" spans="1:56" ht="15" customHeight="1" x14ac:dyDescent="0.2">
      <c r="A109" s="10"/>
      <c r="B109" s="194" t="s">
        <v>45</v>
      </c>
      <c r="C109" s="114"/>
      <c r="D109" s="114"/>
      <c r="E109" s="114"/>
      <c r="F109" s="114"/>
      <c r="G109" s="114"/>
      <c r="H109" s="114"/>
      <c r="I109" s="114"/>
      <c r="J109" s="114"/>
      <c r="K109" s="114"/>
      <c r="L109" s="114"/>
      <c r="M109" s="114"/>
      <c r="N109" s="114"/>
      <c r="O109" s="114"/>
      <c r="P109" s="17"/>
      <c r="Q109" s="205"/>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5"/>
      <c r="AQ109" s="32"/>
      <c r="AR109" s="17"/>
      <c r="AS109" s="17"/>
      <c r="AT109" s="17"/>
      <c r="AU109" s="17"/>
      <c r="AV109" s="17"/>
      <c r="AW109" s="17"/>
      <c r="AX109" s="17"/>
      <c r="AY109" s="17"/>
      <c r="AZ109" s="17"/>
      <c r="BA109" s="17"/>
      <c r="BB109" s="17"/>
      <c r="BC109" s="17"/>
      <c r="BD109" s="17"/>
    </row>
    <row r="110" spans="1:56" ht="2.25" customHeight="1" x14ac:dyDescent="0.2">
      <c r="A110" s="10"/>
      <c r="B110" s="17"/>
      <c r="C110" s="17"/>
      <c r="D110" s="17"/>
      <c r="E110" s="17"/>
      <c r="F110" s="17"/>
      <c r="G110" s="17"/>
      <c r="H110" s="17"/>
      <c r="I110" s="17"/>
      <c r="J110" s="17"/>
      <c r="K110" s="17"/>
      <c r="L110" s="17"/>
      <c r="M110" s="17"/>
      <c r="N110" s="17"/>
      <c r="O110" s="17"/>
      <c r="P110" s="16"/>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ht="15" customHeight="1" x14ac:dyDescent="0.2">
      <c r="A111" s="10"/>
      <c r="B111" s="194" t="s">
        <v>46</v>
      </c>
      <c r="C111" s="114"/>
      <c r="D111" s="114"/>
      <c r="E111" s="114"/>
      <c r="F111" s="114"/>
      <c r="G111" s="114"/>
      <c r="H111" s="114"/>
      <c r="I111" s="114"/>
      <c r="J111" s="114"/>
      <c r="K111" s="114"/>
      <c r="L111" s="114"/>
      <c r="M111" s="114"/>
      <c r="N111" s="114"/>
      <c r="O111" s="114"/>
      <c r="P111" s="17"/>
      <c r="Q111" s="206"/>
      <c r="R111" s="207"/>
      <c r="S111" s="207"/>
      <c r="T111" s="207"/>
      <c r="U111" s="207"/>
      <c r="V111" s="208"/>
      <c r="W111" s="114" t="s">
        <v>47</v>
      </c>
      <c r="X111" s="114"/>
      <c r="Y111" s="17"/>
      <c r="Z111" s="206"/>
      <c r="AA111" s="207"/>
      <c r="AB111" s="207"/>
      <c r="AC111" s="207"/>
      <c r="AD111" s="207"/>
      <c r="AE111" s="208"/>
      <c r="AF111" s="114" t="s">
        <v>48</v>
      </c>
      <c r="AG111" s="114"/>
      <c r="AH111" s="17"/>
      <c r="AI111" s="206"/>
      <c r="AJ111" s="207"/>
      <c r="AK111" s="207"/>
      <c r="AL111" s="207"/>
      <c r="AM111" s="207"/>
      <c r="AN111" s="208"/>
      <c r="AO111" s="114" t="s">
        <v>49</v>
      </c>
      <c r="AP111" s="114"/>
      <c r="AQ111" s="17"/>
      <c r="AR111" s="17"/>
      <c r="AS111" s="17"/>
      <c r="AT111" s="17"/>
      <c r="AU111" s="17"/>
      <c r="AV111" s="17"/>
      <c r="AW111" s="17"/>
      <c r="AX111" s="17"/>
      <c r="AY111" s="17"/>
      <c r="AZ111" s="17"/>
      <c r="BA111" s="17"/>
      <c r="BB111" s="17"/>
      <c r="BC111" s="17"/>
      <c r="BD111" s="17"/>
    </row>
    <row r="112" spans="1:56" ht="2.25" customHeight="1" x14ac:dyDescent="0.2">
      <c r="A112" s="10"/>
      <c r="B112" s="17"/>
      <c r="C112" s="17"/>
      <c r="D112" s="17"/>
      <c r="E112" s="17"/>
      <c r="F112" s="17"/>
      <c r="G112" s="17"/>
      <c r="H112" s="17"/>
      <c r="I112" s="17"/>
      <c r="J112" s="17"/>
      <c r="K112" s="17"/>
      <c r="L112" s="17"/>
      <c r="M112" s="17"/>
      <c r="N112" s="17"/>
      <c r="O112" s="17"/>
      <c r="P112" s="16"/>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ht="15" customHeight="1" x14ac:dyDescent="0.2">
      <c r="A113" s="10"/>
      <c r="B113" s="194" t="s">
        <v>50</v>
      </c>
      <c r="C113" s="114"/>
      <c r="D113" s="114"/>
      <c r="E113" s="114"/>
      <c r="F113" s="114"/>
      <c r="G113" s="114"/>
      <c r="H113" s="114"/>
      <c r="I113" s="114"/>
      <c r="J113" s="114"/>
      <c r="K113" s="114"/>
      <c r="L113" s="114"/>
      <c r="M113" s="114"/>
      <c r="N113" s="114"/>
      <c r="O113" s="114"/>
      <c r="P113" s="17"/>
      <c r="Q113" s="195" t="s">
        <v>51</v>
      </c>
      <c r="R113" s="196"/>
      <c r="S113" s="103"/>
      <c r="T113" s="103"/>
      <c r="U113" s="41"/>
      <c r="V113" s="195" t="s">
        <v>52</v>
      </c>
      <c r="W113" s="195"/>
      <c r="X113" s="195"/>
      <c r="Y113" s="103"/>
      <c r="Z113" s="103"/>
      <c r="AA113" s="41"/>
      <c r="AB113" s="195" t="s">
        <v>53</v>
      </c>
      <c r="AC113" s="196"/>
      <c r="AD113" s="103"/>
      <c r="AE113" s="103"/>
      <c r="AF113" s="103"/>
      <c r="AG113" s="103"/>
      <c r="AH113" s="17"/>
      <c r="AI113" s="41"/>
      <c r="AJ113" s="41"/>
      <c r="AK113" s="41"/>
      <c r="AL113" s="41"/>
      <c r="AM113" s="41"/>
      <c r="AN113" s="41"/>
      <c r="AO113" s="17"/>
      <c r="AP113" s="17"/>
      <c r="AQ113" s="17"/>
      <c r="AR113" s="17"/>
      <c r="AS113" s="17"/>
      <c r="AT113" s="17"/>
      <c r="AU113" s="17"/>
      <c r="AV113" s="17"/>
      <c r="AW113" s="17"/>
      <c r="AX113" s="17"/>
      <c r="AY113" s="17"/>
      <c r="AZ113" s="17"/>
      <c r="BA113" s="17"/>
      <c r="BB113" s="17"/>
      <c r="BC113" s="17"/>
      <c r="BD113" s="17"/>
    </row>
    <row r="114" spans="1:56" ht="15" customHeight="1" x14ac:dyDescent="0.2">
      <c r="A114" s="10"/>
      <c r="B114" s="17"/>
      <c r="C114" s="17"/>
      <c r="D114" s="17"/>
      <c r="E114" s="17"/>
      <c r="F114" s="17"/>
      <c r="G114" s="17"/>
      <c r="H114" s="17"/>
      <c r="I114" s="17"/>
      <c r="J114" s="17"/>
      <c r="K114" s="17"/>
      <c r="L114" s="17"/>
      <c r="M114" s="17"/>
      <c r="N114" s="17"/>
      <c r="O114" s="17"/>
      <c r="P114" s="17"/>
      <c r="Q114" s="17"/>
      <c r="R114" s="17"/>
      <c r="S114" s="18"/>
      <c r="T114" s="18"/>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ht="15" customHeight="1" x14ac:dyDescent="0.2">
      <c r="A115" s="10">
        <v>12</v>
      </c>
      <c r="B115" s="197" t="s">
        <v>168</v>
      </c>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9"/>
      <c r="AQ115" s="17"/>
      <c r="AR115" s="17"/>
      <c r="AS115" s="17"/>
      <c r="AT115" s="17"/>
      <c r="AU115" s="17"/>
      <c r="AV115" s="17"/>
      <c r="AW115" s="17"/>
      <c r="AX115" s="17"/>
      <c r="AY115" s="17"/>
      <c r="AZ115" s="17"/>
      <c r="BA115" s="17"/>
      <c r="BB115" s="17"/>
      <c r="BC115" s="17"/>
      <c r="BD115" s="17"/>
    </row>
    <row r="116" spans="1:56" ht="2.25" customHeight="1" x14ac:dyDescent="0.2">
      <c r="A116" s="10"/>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9"/>
      <c r="AQ116" s="17"/>
      <c r="AR116" s="17"/>
      <c r="AS116" s="17"/>
      <c r="AT116" s="17"/>
      <c r="AU116" s="17"/>
      <c r="AV116" s="17"/>
      <c r="AW116" s="17"/>
      <c r="AX116" s="17"/>
      <c r="AY116" s="17"/>
      <c r="AZ116" s="17"/>
      <c r="BA116" s="17"/>
      <c r="BB116" s="17"/>
      <c r="BC116" s="17"/>
      <c r="BD116" s="17"/>
    </row>
    <row r="117" spans="1:56" ht="2.25" customHeight="1" x14ac:dyDescent="0.2">
      <c r="A117" s="10"/>
      <c r="B117" s="24"/>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 customHeight="1" x14ac:dyDescent="0.2">
      <c r="A118" s="10"/>
      <c r="B118" s="17"/>
      <c r="C118" s="114" t="s">
        <v>169</v>
      </c>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7"/>
      <c r="AR118" s="17"/>
      <c r="AS118" s="17"/>
      <c r="AT118" s="17"/>
      <c r="AU118" s="17"/>
      <c r="AV118" s="17"/>
      <c r="AW118" s="17"/>
      <c r="AX118" s="17"/>
      <c r="AY118" s="17"/>
      <c r="AZ118" s="17"/>
      <c r="BA118" s="17"/>
      <c r="BB118" s="17"/>
      <c r="BC118" s="17"/>
      <c r="BD118" s="17"/>
    </row>
    <row r="119" spans="1:56" ht="2.25" customHeight="1" x14ac:dyDescent="0.2">
      <c r="A119" s="10"/>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 customHeight="1" x14ac:dyDescent="0.2">
      <c r="A120" s="10"/>
      <c r="B120" s="17"/>
      <c r="C120" s="114" t="s">
        <v>170</v>
      </c>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7"/>
      <c r="AR120" s="17"/>
      <c r="AS120" s="17"/>
      <c r="AT120" s="17"/>
      <c r="AU120" s="17"/>
      <c r="AV120" s="17"/>
      <c r="AW120" s="17"/>
      <c r="AX120" s="17"/>
      <c r="AY120" s="17"/>
      <c r="AZ120" s="17"/>
      <c r="BA120" s="17"/>
      <c r="BB120" s="17"/>
      <c r="BC120" s="17"/>
      <c r="BD120" s="17"/>
    </row>
    <row r="121" spans="1:56" ht="15" customHeight="1" x14ac:dyDescent="0.2">
      <c r="A121" s="10"/>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 customHeight="1" x14ac:dyDescent="0.2">
      <c r="A122" s="37">
        <v>13</v>
      </c>
      <c r="B122" s="119" t="s">
        <v>54</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7"/>
      <c r="AR122" s="17"/>
      <c r="AS122" s="17"/>
      <c r="AT122" s="17"/>
      <c r="AU122" s="17"/>
      <c r="AV122" s="17"/>
      <c r="AW122" s="17"/>
      <c r="AX122" s="17"/>
      <c r="AY122" s="17"/>
      <c r="AZ122" s="17"/>
      <c r="BA122" s="17"/>
      <c r="BB122" s="17"/>
      <c r="BC122" s="17"/>
      <c r="BD122" s="17"/>
    </row>
    <row r="123" spans="1:56" ht="2.4500000000000002" customHeight="1" x14ac:dyDescent="0.2">
      <c r="A123" s="10"/>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45" customHeight="1" x14ac:dyDescent="0.2">
      <c r="A124" s="10"/>
      <c r="B124" s="148" t="s">
        <v>171</v>
      </c>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17"/>
      <c r="AR124" s="17"/>
      <c r="AS124" s="17"/>
      <c r="AT124" s="17"/>
      <c r="AU124" s="17"/>
      <c r="AV124" s="17"/>
      <c r="AW124" s="17"/>
      <c r="AX124" s="17"/>
      <c r="AY124" s="17"/>
      <c r="AZ124" s="17"/>
      <c r="BA124" s="17"/>
      <c r="BB124" s="17"/>
      <c r="BC124" s="17"/>
      <c r="BD124" s="17"/>
    </row>
    <row r="125" spans="1:56" ht="2.25" customHeight="1" x14ac:dyDescent="0.2">
      <c r="A125" s="10"/>
      <c r="B125" s="24"/>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 customHeight="1" x14ac:dyDescent="0.2">
      <c r="A126" s="10"/>
      <c r="B126" s="17"/>
      <c r="C126" s="114" t="s">
        <v>172</v>
      </c>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7"/>
      <c r="AR126" s="17"/>
      <c r="AS126" s="17"/>
      <c r="AT126" s="17"/>
      <c r="AU126" s="17"/>
      <c r="AV126" s="17"/>
      <c r="AW126" s="17"/>
      <c r="AX126" s="17"/>
      <c r="AY126" s="17"/>
      <c r="AZ126" s="17"/>
      <c r="BA126" s="17"/>
      <c r="BB126" s="17"/>
      <c r="BC126" s="17"/>
      <c r="BD126" s="17"/>
    </row>
    <row r="127" spans="1:56" ht="2.25" customHeight="1" x14ac:dyDescent="0.2">
      <c r="A127" s="10"/>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 customHeight="1" x14ac:dyDescent="0.2">
      <c r="A128" s="10"/>
      <c r="B128" s="17"/>
      <c r="C128" s="114" t="s">
        <v>173</v>
      </c>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7"/>
      <c r="AR128" s="17"/>
      <c r="AS128" s="17"/>
      <c r="AT128" s="17"/>
      <c r="AU128" s="17"/>
      <c r="AV128" s="17"/>
      <c r="AW128" s="17"/>
      <c r="AX128" s="17"/>
      <c r="AY128" s="17"/>
      <c r="AZ128" s="17"/>
      <c r="BA128" s="17"/>
      <c r="BB128" s="17"/>
      <c r="BC128" s="17"/>
      <c r="BD128" s="17"/>
    </row>
    <row r="129" spans="1:56" ht="15" customHeight="1" x14ac:dyDescent="0.2">
      <c r="A129" s="10"/>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 customHeight="1" x14ac:dyDescent="0.2">
      <c r="A130" s="37">
        <v>14</v>
      </c>
      <c r="B130" s="122" t="s">
        <v>55</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7"/>
      <c r="AR130" s="17"/>
      <c r="AS130" s="17"/>
      <c r="AT130" s="17"/>
      <c r="AU130" s="17"/>
      <c r="AV130" s="17"/>
      <c r="AW130" s="17"/>
      <c r="AX130" s="17"/>
      <c r="AY130" s="17"/>
      <c r="AZ130" s="17"/>
      <c r="BA130" s="17"/>
      <c r="BB130" s="17"/>
      <c r="BC130" s="17"/>
      <c r="BD130" s="17"/>
    </row>
    <row r="131" spans="1:56" ht="15" customHeight="1" x14ac:dyDescent="0.2">
      <c r="A131" s="37"/>
      <c r="B131" s="24"/>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 customHeight="1" x14ac:dyDescent="0.2">
      <c r="A132" s="10"/>
      <c r="B132" s="190" t="s">
        <v>56</v>
      </c>
      <c r="C132" s="114"/>
      <c r="D132" s="114"/>
      <c r="E132" s="114"/>
      <c r="F132" s="114"/>
      <c r="G132" s="114"/>
      <c r="H132" s="114"/>
      <c r="I132" s="114"/>
      <c r="J132" s="114"/>
      <c r="K132" s="114"/>
      <c r="L132" s="114"/>
      <c r="M132" s="114"/>
      <c r="N132" s="114"/>
      <c r="O132" s="114"/>
      <c r="P132" s="17"/>
      <c r="Q132" s="210"/>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2"/>
      <c r="AQ132" s="17"/>
      <c r="AR132" s="17"/>
      <c r="AS132" s="17"/>
      <c r="AT132" s="17"/>
      <c r="AU132" s="17"/>
      <c r="AV132" s="17"/>
      <c r="AW132" s="17"/>
      <c r="AX132" s="17"/>
      <c r="AY132" s="17"/>
      <c r="AZ132" s="17"/>
      <c r="BA132" s="17"/>
      <c r="BB132" s="17"/>
      <c r="BC132" s="17"/>
      <c r="BD132" s="17"/>
    </row>
    <row r="133" spans="1:56" ht="2.25" customHeight="1" x14ac:dyDescent="0.2">
      <c r="A133" s="10"/>
      <c r="B133" s="17"/>
      <c r="C133" s="17"/>
      <c r="D133" s="17"/>
      <c r="E133" s="17"/>
      <c r="F133" s="17"/>
      <c r="G133" s="17"/>
      <c r="H133" s="17"/>
      <c r="I133" s="17"/>
      <c r="J133" s="17"/>
      <c r="K133" s="17"/>
      <c r="L133" s="17"/>
      <c r="M133" s="17"/>
      <c r="N133" s="17"/>
      <c r="O133" s="17"/>
      <c r="P133" s="17"/>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17"/>
      <c r="AR133" s="17"/>
      <c r="AS133" s="17"/>
      <c r="AT133" s="17"/>
      <c r="AU133" s="17"/>
      <c r="AV133" s="17"/>
      <c r="AW133" s="17"/>
      <c r="AX133" s="17"/>
      <c r="AY133" s="17"/>
      <c r="AZ133" s="17"/>
      <c r="BA133" s="17"/>
      <c r="BB133" s="17"/>
      <c r="BC133" s="17"/>
      <c r="BD133" s="17"/>
    </row>
    <row r="134" spans="1:56" ht="15" customHeight="1" x14ac:dyDescent="0.2">
      <c r="A134" s="10"/>
      <c r="B134" s="190" t="s">
        <v>36</v>
      </c>
      <c r="C134" s="114"/>
      <c r="D134" s="114"/>
      <c r="E134" s="114"/>
      <c r="F134" s="114"/>
      <c r="G134" s="114"/>
      <c r="H134" s="114"/>
      <c r="I134" s="114"/>
      <c r="J134" s="114"/>
      <c r="K134" s="114"/>
      <c r="L134" s="114"/>
      <c r="M134" s="114"/>
      <c r="N134" s="114"/>
      <c r="O134" s="114"/>
      <c r="P134" s="17"/>
      <c r="Q134" s="213"/>
      <c r="R134" s="214"/>
      <c r="S134" s="214"/>
      <c r="T134" s="214"/>
      <c r="U134" s="214"/>
      <c r="V134" s="214"/>
      <c r="W134" s="214"/>
      <c r="X134" s="214"/>
      <c r="Y134" s="214"/>
      <c r="Z134" s="214"/>
      <c r="AA134" s="214"/>
      <c r="AB134" s="214"/>
      <c r="AC134" s="214"/>
      <c r="AD134" s="214"/>
      <c r="AE134" s="214"/>
      <c r="AF134" s="214"/>
      <c r="AG134" s="214"/>
      <c r="AH134" s="214"/>
      <c r="AI134" s="214"/>
      <c r="AJ134" s="214"/>
      <c r="AK134" s="215"/>
      <c r="AL134" s="101"/>
      <c r="AM134" s="202"/>
      <c r="AN134" s="203"/>
      <c r="AO134" s="203"/>
      <c r="AP134" s="204"/>
      <c r="AQ134" s="17"/>
      <c r="AR134" s="17"/>
      <c r="AS134" s="17"/>
      <c r="AT134" s="17"/>
      <c r="AU134" s="17"/>
      <c r="AV134" s="17"/>
      <c r="AW134" s="17"/>
      <c r="AX134" s="17"/>
      <c r="AY134" s="17"/>
      <c r="AZ134" s="17"/>
      <c r="BA134" s="17"/>
      <c r="BB134" s="17"/>
      <c r="BC134" s="17"/>
      <c r="BD134" s="17"/>
    </row>
    <row r="135" spans="1:56" ht="2.25" customHeight="1" x14ac:dyDescent="0.2">
      <c r="A135" s="10"/>
      <c r="B135" s="17"/>
      <c r="C135" s="17"/>
      <c r="D135" s="17"/>
      <c r="E135" s="17"/>
      <c r="F135" s="17"/>
      <c r="G135" s="17"/>
      <c r="H135" s="17"/>
      <c r="I135" s="17"/>
      <c r="J135" s="17"/>
      <c r="K135" s="17"/>
      <c r="L135" s="17"/>
      <c r="M135" s="17"/>
      <c r="N135" s="17"/>
      <c r="O135" s="17"/>
      <c r="P135" s="17"/>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17"/>
      <c r="AR135" s="17"/>
      <c r="AS135" s="17"/>
      <c r="AT135" s="17"/>
      <c r="AU135" s="17"/>
      <c r="AV135" s="17"/>
      <c r="AW135" s="17"/>
      <c r="AX135" s="17"/>
      <c r="AY135" s="17"/>
      <c r="AZ135" s="17"/>
      <c r="BA135" s="17"/>
      <c r="BB135" s="17"/>
      <c r="BC135" s="17"/>
      <c r="BD135" s="17"/>
    </row>
    <row r="136" spans="1:56" ht="15" customHeight="1" x14ac:dyDescent="0.2">
      <c r="A136" s="10"/>
      <c r="B136" s="190" t="s">
        <v>37</v>
      </c>
      <c r="C136" s="114"/>
      <c r="D136" s="114"/>
      <c r="E136" s="114"/>
      <c r="F136" s="114"/>
      <c r="G136" s="114"/>
      <c r="H136" s="114"/>
      <c r="I136" s="114"/>
      <c r="J136" s="114"/>
      <c r="K136" s="114"/>
      <c r="L136" s="114"/>
      <c r="M136" s="114"/>
      <c r="N136" s="114"/>
      <c r="O136" s="114"/>
      <c r="P136" s="17"/>
      <c r="Q136" s="202"/>
      <c r="R136" s="203"/>
      <c r="S136" s="203"/>
      <c r="T136" s="204"/>
      <c r="U136" s="102"/>
      <c r="V136" s="216"/>
      <c r="W136" s="217"/>
      <c r="X136" s="217"/>
      <c r="Y136" s="217"/>
      <c r="Z136" s="217"/>
      <c r="AA136" s="217"/>
      <c r="AB136" s="217"/>
      <c r="AC136" s="217"/>
      <c r="AD136" s="217"/>
      <c r="AE136" s="217"/>
      <c r="AF136" s="217"/>
      <c r="AG136" s="217"/>
      <c r="AH136" s="217"/>
      <c r="AI136" s="217"/>
      <c r="AJ136" s="217"/>
      <c r="AK136" s="217"/>
      <c r="AL136" s="217"/>
      <c r="AM136" s="217"/>
      <c r="AN136" s="217"/>
      <c r="AO136" s="217"/>
      <c r="AP136" s="218"/>
      <c r="AQ136" s="17"/>
      <c r="AR136" s="17"/>
      <c r="AS136" s="17"/>
      <c r="AT136" s="17"/>
      <c r="AU136" s="17"/>
      <c r="AV136" s="17"/>
      <c r="AW136" s="17"/>
      <c r="AX136" s="17"/>
      <c r="AY136" s="17"/>
      <c r="AZ136" s="17"/>
      <c r="BA136" s="17"/>
      <c r="BB136" s="17"/>
      <c r="BC136" s="17"/>
      <c r="BD136" s="17"/>
    </row>
    <row r="137" spans="1:56" ht="2.25" customHeight="1" x14ac:dyDescent="0.2">
      <c r="A137" s="10"/>
      <c r="B137" s="17"/>
      <c r="C137" s="17"/>
      <c r="D137" s="17"/>
      <c r="E137" s="17"/>
      <c r="F137" s="17"/>
      <c r="G137" s="17"/>
      <c r="H137" s="17"/>
      <c r="I137" s="17"/>
      <c r="J137" s="17"/>
      <c r="K137" s="17"/>
      <c r="L137" s="17"/>
      <c r="M137" s="17"/>
      <c r="N137" s="17"/>
      <c r="O137" s="17"/>
      <c r="P137" s="17"/>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17"/>
      <c r="AR137" s="17"/>
      <c r="AS137" s="17"/>
      <c r="AT137" s="17"/>
      <c r="AU137" s="17"/>
      <c r="AV137" s="17"/>
      <c r="AW137" s="17"/>
      <c r="AX137" s="17"/>
      <c r="AY137" s="17"/>
      <c r="AZ137" s="17"/>
      <c r="BA137" s="17"/>
      <c r="BB137" s="17"/>
      <c r="BC137" s="17"/>
      <c r="BD137" s="17"/>
    </row>
    <row r="138" spans="1:56" ht="15" customHeight="1" x14ac:dyDescent="0.2">
      <c r="A138" s="10"/>
      <c r="B138" s="190" t="s">
        <v>57</v>
      </c>
      <c r="C138" s="114"/>
      <c r="D138" s="114"/>
      <c r="E138" s="114"/>
      <c r="F138" s="114"/>
      <c r="G138" s="114"/>
      <c r="H138" s="114"/>
      <c r="I138" s="114"/>
      <c r="J138" s="114"/>
      <c r="K138" s="114"/>
      <c r="L138" s="114"/>
      <c r="M138" s="114"/>
      <c r="N138" s="114"/>
      <c r="O138" s="114"/>
      <c r="P138" s="17"/>
      <c r="Q138" s="202"/>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8"/>
      <c r="AQ138" s="17"/>
      <c r="AR138" s="17"/>
      <c r="AS138" s="17"/>
      <c r="AT138" s="17"/>
      <c r="AU138" s="17"/>
      <c r="AV138" s="17"/>
      <c r="AW138" s="17"/>
      <c r="AX138" s="17"/>
      <c r="AY138" s="17"/>
      <c r="AZ138" s="17"/>
      <c r="BA138" s="17"/>
      <c r="BB138" s="17"/>
      <c r="BC138" s="17"/>
      <c r="BD138" s="17"/>
    </row>
    <row r="139" spans="1:56" ht="2.25" customHeight="1" x14ac:dyDescent="0.2">
      <c r="A139" s="10"/>
      <c r="B139" s="17"/>
      <c r="C139" s="17"/>
      <c r="D139" s="17"/>
      <c r="E139" s="17"/>
      <c r="F139" s="17"/>
      <c r="G139" s="17"/>
      <c r="H139" s="17"/>
      <c r="I139" s="17"/>
      <c r="J139" s="17"/>
      <c r="K139" s="17"/>
      <c r="L139" s="17"/>
      <c r="M139" s="17"/>
      <c r="N139" s="17"/>
      <c r="O139" s="17"/>
      <c r="P139" s="17"/>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17"/>
      <c r="AR139" s="17"/>
      <c r="AS139" s="17"/>
      <c r="AT139" s="17"/>
      <c r="AU139" s="17"/>
      <c r="AV139" s="17"/>
      <c r="AW139" s="17"/>
      <c r="AX139" s="17"/>
      <c r="AY139" s="17"/>
      <c r="AZ139" s="17"/>
      <c r="BA139" s="17"/>
      <c r="BB139" s="17"/>
      <c r="BC139" s="17"/>
      <c r="BD139" s="17"/>
    </row>
    <row r="140" spans="1:56" ht="15" customHeight="1" x14ac:dyDescent="0.2">
      <c r="A140" s="10"/>
      <c r="B140" s="190" t="s">
        <v>58</v>
      </c>
      <c r="C140" s="114"/>
      <c r="D140" s="114"/>
      <c r="E140" s="114"/>
      <c r="F140" s="114"/>
      <c r="G140" s="114"/>
      <c r="H140" s="114"/>
      <c r="I140" s="114"/>
      <c r="J140" s="114"/>
      <c r="K140" s="114"/>
      <c r="L140" s="114"/>
      <c r="M140" s="114"/>
      <c r="N140" s="114"/>
      <c r="O140" s="114"/>
      <c r="P140" s="17"/>
      <c r="Q140" s="202"/>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c r="AN140" s="217"/>
      <c r="AO140" s="217"/>
      <c r="AP140" s="218"/>
      <c r="AQ140" s="17"/>
      <c r="AR140" s="17"/>
      <c r="AS140" s="17"/>
      <c r="AT140" s="17"/>
      <c r="AU140" s="17"/>
      <c r="AV140" s="17"/>
      <c r="AW140" s="17"/>
      <c r="AX140" s="17"/>
      <c r="AY140" s="17"/>
      <c r="AZ140" s="17"/>
      <c r="BA140" s="17"/>
      <c r="BB140" s="17"/>
      <c r="BC140" s="17"/>
      <c r="BD140" s="17"/>
    </row>
    <row r="141" spans="1:56" ht="2.25" customHeight="1" x14ac:dyDescent="0.2">
      <c r="A141" s="10"/>
      <c r="B141" s="17"/>
      <c r="C141" s="17"/>
      <c r="D141" s="17"/>
      <c r="E141" s="17"/>
      <c r="F141" s="17"/>
      <c r="G141" s="17"/>
      <c r="H141" s="17"/>
      <c r="I141" s="17"/>
      <c r="J141" s="17"/>
      <c r="K141" s="17"/>
      <c r="L141" s="17"/>
      <c r="M141" s="17"/>
      <c r="N141" s="17"/>
      <c r="O141" s="17"/>
      <c r="P141" s="17"/>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17"/>
      <c r="AR141" s="17"/>
      <c r="AS141" s="17"/>
      <c r="AT141" s="17"/>
      <c r="AU141" s="17"/>
      <c r="AV141" s="17"/>
      <c r="AW141" s="17"/>
      <c r="AX141" s="17"/>
      <c r="AY141" s="17"/>
      <c r="AZ141" s="17"/>
      <c r="BA141" s="17"/>
      <c r="BB141" s="17"/>
      <c r="BC141" s="17"/>
      <c r="BD141" s="17"/>
    </row>
    <row r="142" spans="1:56" ht="15" customHeight="1" x14ac:dyDescent="0.2">
      <c r="A142" s="10"/>
      <c r="B142" s="190" t="s">
        <v>59</v>
      </c>
      <c r="C142" s="114"/>
      <c r="D142" s="114"/>
      <c r="E142" s="114"/>
      <c r="F142" s="114"/>
      <c r="G142" s="114"/>
      <c r="H142" s="114"/>
      <c r="I142" s="114"/>
      <c r="J142" s="114"/>
      <c r="K142" s="114"/>
      <c r="L142" s="114"/>
      <c r="M142" s="114"/>
      <c r="N142" s="114"/>
      <c r="O142" s="114"/>
      <c r="P142" s="17"/>
      <c r="Q142" s="210"/>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2"/>
      <c r="AQ142" s="17"/>
      <c r="AR142" s="17"/>
      <c r="AS142" s="17"/>
      <c r="AT142" s="17"/>
      <c r="AU142" s="17"/>
      <c r="AV142" s="17"/>
      <c r="AW142" s="17"/>
      <c r="AX142" s="17"/>
      <c r="AY142" s="17"/>
      <c r="AZ142" s="17"/>
      <c r="BA142" s="17"/>
      <c r="BB142" s="17"/>
      <c r="BC142" s="17"/>
      <c r="BD142" s="17"/>
    </row>
    <row r="143" spans="1:56" ht="15" customHeight="1" x14ac:dyDescent="0.2">
      <c r="A143" s="10"/>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 customHeight="1" x14ac:dyDescent="0.2">
      <c r="A144" s="10">
        <v>15</v>
      </c>
      <c r="B144" s="189" t="s">
        <v>60</v>
      </c>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7"/>
      <c r="AR144" s="17"/>
      <c r="AS144" s="17"/>
      <c r="AT144" s="17"/>
      <c r="AU144" s="17"/>
      <c r="AV144" s="17"/>
      <c r="AW144" s="17"/>
      <c r="AX144" s="17"/>
      <c r="AY144" s="17"/>
      <c r="AZ144" s="17"/>
      <c r="BA144" s="17"/>
      <c r="BB144" s="17"/>
      <c r="BC144" s="17"/>
      <c r="BD144" s="17"/>
    </row>
    <row r="145" spans="1:56" ht="15" customHeight="1" x14ac:dyDescent="0.2">
      <c r="A145" s="10"/>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7"/>
      <c r="AR145" s="17"/>
      <c r="AS145" s="17"/>
      <c r="AT145" s="17"/>
      <c r="AU145" s="17"/>
      <c r="AV145" s="17"/>
      <c r="AW145" s="17"/>
      <c r="AX145" s="17"/>
      <c r="AY145" s="17"/>
      <c r="AZ145" s="17"/>
      <c r="BA145" s="17"/>
      <c r="BB145" s="17"/>
      <c r="BC145" s="17"/>
      <c r="BD145" s="17"/>
    </row>
    <row r="146" spans="1:56" ht="2.25" customHeight="1" x14ac:dyDescent="0.2">
      <c r="A146" s="37"/>
      <c r="B146" s="24"/>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 customHeight="1" x14ac:dyDescent="0.2">
      <c r="A147" s="10"/>
      <c r="B147" s="17"/>
      <c r="C147" s="190" t="s">
        <v>61</v>
      </c>
      <c r="D147" s="114"/>
      <c r="E147" s="114"/>
      <c r="F147" s="114"/>
      <c r="G147" s="114"/>
      <c r="H147" s="17"/>
      <c r="I147" s="73"/>
      <c r="J147" s="73"/>
      <c r="K147" s="73"/>
      <c r="L147" s="79"/>
      <c r="M147" s="73"/>
      <c r="N147" s="73"/>
      <c r="O147" s="73"/>
      <c r="P147" s="79"/>
      <c r="Q147" s="73"/>
      <c r="R147" s="73"/>
      <c r="S147" s="73"/>
      <c r="T147" s="79"/>
      <c r="U147" s="73"/>
      <c r="V147" s="73"/>
      <c r="W147" s="73"/>
      <c r="X147" s="79"/>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2.25" customHeight="1" x14ac:dyDescent="0.2">
      <c r="A148" s="37"/>
      <c r="B148" s="24"/>
      <c r="C148" s="17"/>
      <c r="D148" s="17"/>
      <c r="E148" s="17"/>
      <c r="F148" s="17"/>
      <c r="G148" s="17"/>
      <c r="H148" s="17"/>
      <c r="I148" s="18"/>
      <c r="J148" s="18"/>
      <c r="K148" s="18"/>
      <c r="L148" s="18"/>
      <c r="M148" s="18"/>
      <c r="N148" s="18"/>
      <c r="O148" s="18"/>
      <c r="P148" s="18"/>
      <c r="Q148" s="18"/>
      <c r="R148" s="18"/>
      <c r="S148" s="18"/>
      <c r="T148" s="18"/>
      <c r="U148" s="18"/>
      <c r="V148" s="18"/>
      <c r="W148" s="18"/>
      <c r="X148" s="18"/>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 customHeight="1" x14ac:dyDescent="0.2">
      <c r="A149" s="10"/>
      <c r="B149" s="17"/>
      <c r="C149" s="190" t="s">
        <v>62</v>
      </c>
      <c r="D149" s="114"/>
      <c r="E149" s="114"/>
      <c r="F149" s="114"/>
      <c r="G149" s="114"/>
      <c r="H149" s="17"/>
      <c r="I149" s="73"/>
      <c r="J149" s="73"/>
      <c r="K149" s="73"/>
      <c r="L149" s="79"/>
      <c r="M149" s="73"/>
      <c r="N149" s="73"/>
      <c r="O149" s="73"/>
      <c r="P149" s="79"/>
      <c r="Q149" s="18"/>
      <c r="R149" s="18"/>
      <c r="S149" s="18"/>
      <c r="T149" s="18"/>
      <c r="U149" s="18"/>
      <c r="V149" s="18"/>
      <c r="W149" s="18"/>
      <c r="X149" s="18"/>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 customHeight="1" x14ac:dyDescent="0.2">
      <c r="A150" s="10"/>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 customHeight="1" x14ac:dyDescent="0.2">
      <c r="A151" s="10">
        <v>16</v>
      </c>
      <c r="B151" s="191" t="s">
        <v>63</v>
      </c>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40"/>
      <c r="AR151" s="40"/>
      <c r="AS151" s="40"/>
      <c r="AT151" s="40"/>
      <c r="AU151" s="40"/>
      <c r="AV151" s="40"/>
      <c r="AW151" s="40"/>
      <c r="AX151" s="40"/>
      <c r="AY151" s="40"/>
      <c r="AZ151" s="40"/>
      <c r="BA151" s="40"/>
      <c r="BB151" s="40"/>
      <c r="BC151" s="40"/>
      <c r="BD151" s="40"/>
    </row>
    <row r="152" spans="1:56" ht="2.25" customHeight="1" x14ac:dyDescent="0.2">
      <c r="A152" s="10"/>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40"/>
      <c r="AR152" s="40"/>
      <c r="AS152" s="40"/>
      <c r="AT152" s="40"/>
      <c r="AU152" s="40"/>
      <c r="AV152" s="40"/>
      <c r="AW152" s="40"/>
      <c r="AX152" s="40"/>
      <c r="AY152" s="40"/>
      <c r="AZ152" s="40"/>
      <c r="BA152" s="40"/>
      <c r="BB152" s="40"/>
      <c r="BC152" s="40"/>
      <c r="BD152" s="40"/>
    </row>
    <row r="153" spans="1:56" ht="15" customHeight="1" x14ac:dyDescent="0.2">
      <c r="A153" s="42"/>
      <c r="B153" s="80"/>
      <c r="C153" s="81"/>
      <c r="D153" s="81"/>
      <c r="E153" s="81"/>
      <c r="F153" s="82"/>
      <c r="G153" s="81"/>
      <c r="H153" s="81"/>
      <c r="I153" s="81"/>
      <c r="J153" s="82"/>
      <c r="K153" s="81"/>
      <c r="L153" s="81"/>
      <c r="M153" s="81"/>
      <c r="N153" s="83"/>
      <c r="O153" s="44"/>
      <c r="P153" s="45"/>
      <c r="Q153" s="45"/>
      <c r="R153" s="45"/>
      <c r="S153" s="45"/>
      <c r="T153" s="45"/>
      <c r="U153" s="45"/>
      <c r="V153" s="45"/>
      <c r="W153" s="45"/>
      <c r="X153" s="45"/>
      <c r="Y153" s="45"/>
      <c r="Z153" s="45"/>
      <c r="AA153" s="45"/>
      <c r="AB153" s="45"/>
      <c r="AC153" s="43"/>
      <c r="AD153" s="43"/>
      <c r="AE153" s="43"/>
      <c r="AF153" s="43"/>
      <c r="AG153" s="43"/>
      <c r="AH153" s="43"/>
      <c r="AI153" s="43"/>
      <c r="AJ153" s="43"/>
      <c r="AK153" s="43"/>
      <c r="AL153" s="43"/>
      <c r="AM153" s="43"/>
      <c r="AN153" s="43"/>
      <c r="AO153" s="43"/>
      <c r="AP153" s="43"/>
      <c r="AQ153" s="45"/>
      <c r="AR153" s="45"/>
      <c r="AS153" s="45"/>
      <c r="AT153" s="45"/>
      <c r="AU153" s="45"/>
      <c r="AV153" s="45"/>
      <c r="AW153" s="45"/>
      <c r="AX153" s="45"/>
      <c r="AY153" s="45"/>
      <c r="AZ153" s="45"/>
      <c r="BA153" s="45"/>
      <c r="BB153" s="45"/>
      <c r="BC153" s="45"/>
      <c r="BD153" s="45"/>
    </row>
    <row r="154" spans="1:56" ht="15" customHeight="1" x14ac:dyDescent="0.2">
      <c r="A154" s="10"/>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 customHeight="1" x14ac:dyDescent="0.2">
      <c r="A155" s="37">
        <v>17</v>
      </c>
      <c r="B155" s="122" t="s">
        <v>174</v>
      </c>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14"/>
      <c r="AQ155" s="17"/>
      <c r="AR155" s="17"/>
      <c r="AS155" s="17"/>
      <c r="AT155" s="17"/>
      <c r="AU155" s="17"/>
      <c r="AV155" s="17"/>
      <c r="AW155" s="17"/>
      <c r="AX155" s="17"/>
      <c r="AY155" s="17"/>
      <c r="AZ155" s="17"/>
      <c r="BA155" s="17"/>
      <c r="BB155" s="17"/>
      <c r="BC155" s="17"/>
      <c r="BD155" s="17"/>
    </row>
    <row r="156" spans="1:56" ht="15" customHeight="1" x14ac:dyDescent="0.2">
      <c r="A156" s="37"/>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14"/>
      <c r="AQ156" s="17"/>
      <c r="AR156" s="17"/>
      <c r="AS156" s="17"/>
      <c r="AT156" s="17"/>
      <c r="AU156" s="17"/>
      <c r="AV156" s="17"/>
      <c r="AW156" s="17"/>
      <c r="AX156" s="17"/>
      <c r="AY156" s="17"/>
      <c r="AZ156" s="17"/>
      <c r="BA156" s="17"/>
      <c r="BB156" s="17"/>
      <c r="BC156" s="17"/>
      <c r="BD156" s="17"/>
    </row>
    <row r="157" spans="1:56" ht="15" customHeight="1" x14ac:dyDescent="0.2">
      <c r="A157" s="10"/>
      <c r="B157" s="24"/>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 customHeight="1" x14ac:dyDescent="0.2">
      <c r="A158" s="10"/>
      <c r="B158" s="24"/>
      <c r="C158" s="30" t="s">
        <v>175</v>
      </c>
      <c r="D158" s="30"/>
      <c r="E158" s="30"/>
      <c r="F158" s="30"/>
      <c r="G158" s="30"/>
      <c r="H158" s="30"/>
      <c r="I158" s="30"/>
      <c r="J158" s="30"/>
      <c r="K158" s="30"/>
      <c r="L158" s="30"/>
      <c r="M158" s="30"/>
      <c r="N158" s="30"/>
      <c r="O158" s="30"/>
      <c r="P158" s="30"/>
      <c r="Q158" s="30"/>
      <c r="R158" s="30"/>
      <c r="S158" s="30"/>
      <c r="T158" s="30"/>
      <c r="U158" s="30"/>
      <c r="V158" s="30"/>
      <c r="W158" s="30"/>
      <c r="X158" s="30"/>
      <c r="Y158" s="30"/>
      <c r="Z158" s="17"/>
      <c r="AA158" s="17"/>
      <c r="AB158" s="17"/>
      <c r="AC158" s="46"/>
      <c r="AD158" s="192"/>
      <c r="AE158" s="116"/>
      <c r="AF158" s="116"/>
      <c r="AG158" s="116"/>
      <c r="AH158" s="116"/>
      <c r="AI158" s="116"/>
      <c r="AJ158" s="116"/>
      <c r="AK158" s="116"/>
      <c r="AL158" s="116"/>
      <c r="AM158" s="116"/>
      <c r="AN158" s="116"/>
      <c r="AO158" s="116"/>
      <c r="AP158" s="117"/>
      <c r="AQ158" s="17"/>
      <c r="AR158" s="17"/>
      <c r="AS158" s="17"/>
      <c r="AT158" s="17"/>
      <c r="AU158" s="17"/>
      <c r="AV158" s="17"/>
      <c r="AW158" s="17"/>
      <c r="AX158" s="17"/>
      <c r="AY158" s="17"/>
      <c r="AZ158" s="17"/>
      <c r="BA158" s="17"/>
      <c r="BB158" s="17"/>
      <c r="BC158" s="17"/>
      <c r="BD158" s="17"/>
    </row>
    <row r="159" spans="1:56" ht="15" customHeight="1" x14ac:dyDescent="0.2">
      <c r="A159" s="10"/>
      <c r="B159" s="32"/>
      <c r="C159" s="193" t="s">
        <v>32</v>
      </c>
      <c r="D159" s="193"/>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7"/>
      <c r="AE159" s="17"/>
      <c r="AF159" s="17"/>
      <c r="AG159" s="17"/>
      <c r="AH159" s="17"/>
      <c r="AI159" s="17"/>
      <c r="AJ159" s="17"/>
      <c r="AK159" s="17"/>
      <c r="AL159" s="17"/>
      <c r="AM159" s="17"/>
      <c r="AN159" s="17"/>
      <c r="AO159" s="17"/>
      <c r="AP159" s="17"/>
      <c r="AQ159" s="40"/>
      <c r="AR159" s="40"/>
      <c r="AS159" s="40"/>
      <c r="AT159" s="40"/>
      <c r="AU159" s="40"/>
      <c r="AV159" s="40"/>
      <c r="AW159" s="40"/>
      <c r="AX159" s="40"/>
      <c r="AY159" s="40"/>
      <c r="AZ159" s="40"/>
      <c r="BA159" s="40"/>
      <c r="BB159" s="40"/>
      <c r="BC159" s="40"/>
      <c r="BD159" s="40"/>
    </row>
    <row r="160" spans="1:56" ht="2.25" customHeight="1" x14ac:dyDescent="0.2">
      <c r="A160" s="6"/>
      <c r="B160" s="19"/>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row>
    <row r="161" spans="1:56" ht="15" customHeight="1" x14ac:dyDescent="0.2">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20"/>
      <c r="AR161" s="20"/>
      <c r="AS161" s="20"/>
      <c r="AT161" s="20"/>
      <c r="AU161" s="20"/>
      <c r="AV161" s="20"/>
      <c r="AW161" s="20"/>
      <c r="AX161" s="20"/>
      <c r="AY161" s="20"/>
      <c r="AZ161" s="20"/>
      <c r="BA161" s="20"/>
      <c r="BB161" s="20"/>
      <c r="BC161" s="20"/>
      <c r="BD161" s="20"/>
    </row>
    <row r="162" spans="1:56" ht="15" customHeight="1" x14ac:dyDescent="0.2">
      <c r="A162" s="6"/>
      <c r="B162" s="153" t="s">
        <v>64</v>
      </c>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4"/>
      <c r="AQ162" s="20"/>
      <c r="AR162" s="20"/>
      <c r="AS162" s="20"/>
      <c r="AT162" s="20"/>
      <c r="AU162" s="20"/>
      <c r="AV162" s="20"/>
      <c r="AW162" s="20"/>
      <c r="AX162" s="20"/>
      <c r="AY162" s="20"/>
      <c r="AZ162" s="20"/>
      <c r="BA162" s="20"/>
      <c r="BB162" s="20"/>
      <c r="BC162" s="20"/>
      <c r="BD162" s="20"/>
    </row>
    <row r="163" spans="1:56" ht="15" customHeight="1" x14ac:dyDescent="0.2">
      <c r="A163" s="6"/>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row>
    <row r="164" spans="1:56" ht="15" customHeight="1" x14ac:dyDescent="0.2">
      <c r="A164" s="7">
        <v>18</v>
      </c>
      <c r="B164" s="220" t="s">
        <v>65</v>
      </c>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c r="AA164" s="220"/>
      <c r="AB164" s="220"/>
      <c r="AC164" s="220"/>
      <c r="AD164" s="220"/>
      <c r="AE164" s="220"/>
      <c r="AF164" s="220"/>
      <c r="AG164" s="220"/>
      <c r="AH164" s="220"/>
      <c r="AI164" s="220"/>
      <c r="AJ164" s="220"/>
      <c r="AK164" s="220"/>
      <c r="AL164" s="220"/>
      <c r="AM164" s="220"/>
      <c r="AN164" s="220"/>
      <c r="AO164" s="220"/>
      <c r="AP164" s="220"/>
      <c r="AQ164" s="20"/>
      <c r="AR164" s="20"/>
      <c r="AS164" s="20"/>
      <c r="AT164" s="20"/>
      <c r="AU164" s="20"/>
      <c r="AV164" s="20"/>
      <c r="AW164" s="20"/>
      <c r="AX164" s="20"/>
      <c r="AY164" s="20"/>
      <c r="AZ164" s="20"/>
      <c r="BA164" s="20"/>
      <c r="BB164" s="20"/>
      <c r="BC164" s="20"/>
      <c r="BD164" s="20"/>
    </row>
    <row r="165" spans="1:56" ht="2.25" customHeight="1" x14ac:dyDescent="0.2">
      <c r="A165" s="6"/>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row>
    <row r="166" spans="1:56" ht="15" customHeight="1" x14ac:dyDescent="0.2">
      <c r="A166" s="6"/>
      <c r="B166" s="20"/>
      <c r="C166" s="135" t="s">
        <v>31</v>
      </c>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20"/>
      <c r="AR166" s="20"/>
      <c r="AS166" s="20"/>
      <c r="AT166" s="20"/>
      <c r="AU166" s="20"/>
      <c r="AV166" s="20"/>
      <c r="AW166" s="20"/>
      <c r="AX166" s="20"/>
      <c r="AY166" s="20"/>
      <c r="AZ166" s="20"/>
      <c r="BA166" s="20"/>
      <c r="BB166" s="20"/>
      <c r="BC166" s="20"/>
      <c r="BD166" s="20"/>
    </row>
    <row r="167" spans="1:56" ht="2.25" customHeight="1" x14ac:dyDescent="0.2">
      <c r="A167" s="6"/>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row>
    <row r="168" spans="1:56" ht="15" customHeight="1" x14ac:dyDescent="0.2">
      <c r="A168" s="6"/>
      <c r="B168" s="20"/>
      <c r="C168" s="135" t="s">
        <v>66</v>
      </c>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20"/>
      <c r="AR168" s="20"/>
      <c r="AS168" s="20"/>
      <c r="AT168" s="20"/>
      <c r="AU168" s="20"/>
      <c r="AV168" s="20"/>
      <c r="AW168" s="20"/>
      <c r="AX168" s="20"/>
      <c r="AY168" s="20"/>
      <c r="AZ168" s="20"/>
      <c r="BA168" s="20"/>
      <c r="BB168" s="20"/>
      <c r="BC168" s="20"/>
      <c r="BD168" s="20"/>
    </row>
    <row r="169" spans="1:56" ht="15" customHeight="1" x14ac:dyDescent="0.2">
      <c r="A169" s="6"/>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row>
    <row r="170" spans="1:56" ht="15" customHeight="1" x14ac:dyDescent="0.2">
      <c r="A170" s="7">
        <v>19</v>
      </c>
      <c r="B170" s="176" t="s">
        <v>67</v>
      </c>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20"/>
      <c r="AR170" s="20"/>
      <c r="AS170" s="20"/>
      <c r="AT170" s="20"/>
      <c r="AU170" s="20"/>
      <c r="AV170" s="20"/>
      <c r="AW170" s="20"/>
      <c r="AX170" s="20"/>
      <c r="AY170" s="20"/>
      <c r="AZ170" s="20"/>
      <c r="BA170" s="20"/>
      <c r="BB170" s="20"/>
      <c r="BC170" s="20"/>
      <c r="BD170" s="20"/>
    </row>
    <row r="171" spans="1:56" ht="2.25" customHeight="1" x14ac:dyDescent="0.2">
      <c r="A171" s="7"/>
      <c r="B171" s="19"/>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row>
    <row r="172" spans="1:56" ht="15" customHeight="1" x14ac:dyDescent="0.2">
      <c r="A172" s="6"/>
      <c r="B172" s="221" t="s">
        <v>176</v>
      </c>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c r="AA172" s="222"/>
      <c r="AB172" s="222"/>
      <c r="AC172" s="222"/>
      <c r="AD172" s="222"/>
      <c r="AE172" s="222"/>
      <c r="AF172" s="222"/>
      <c r="AG172" s="222"/>
      <c r="AH172" s="222"/>
      <c r="AI172" s="222"/>
      <c r="AJ172" s="222"/>
      <c r="AK172" s="222"/>
      <c r="AL172" s="222"/>
      <c r="AM172" s="222"/>
      <c r="AN172" s="222"/>
      <c r="AO172" s="222"/>
      <c r="AP172" s="222"/>
      <c r="AQ172" s="20"/>
      <c r="AR172" s="20"/>
      <c r="AS172" s="20"/>
      <c r="AT172" s="20"/>
      <c r="AU172" s="20"/>
      <c r="AV172" s="20"/>
      <c r="AW172" s="20"/>
      <c r="AX172" s="20"/>
      <c r="AY172" s="20"/>
      <c r="AZ172" s="20"/>
      <c r="BA172" s="20"/>
      <c r="BB172" s="20"/>
      <c r="BC172" s="20"/>
      <c r="BD172" s="20"/>
    </row>
    <row r="173" spans="1:56" ht="2.25" customHeight="1" x14ac:dyDescent="0.2">
      <c r="A173" s="6"/>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row>
    <row r="174" spans="1:56" ht="15" customHeight="1" x14ac:dyDescent="0.2">
      <c r="A174" s="6"/>
      <c r="B174" s="20"/>
      <c r="C174" s="135" t="s">
        <v>68</v>
      </c>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20"/>
      <c r="AR174" s="20"/>
      <c r="AS174" s="20"/>
      <c r="AT174" s="20"/>
      <c r="AU174" s="20"/>
      <c r="AV174" s="20"/>
      <c r="AW174" s="20"/>
      <c r="AX174" s="20"/>
      <c r="AY174" s="20"/>
      <c r="AZ174" s="20"/>
      <c r="BA174" s="20"/>
      <c r="BB174" s="20"/>
      <c r="BC174" s="20"/>
      <c r="BD174" s="20"/>
    </row>
    <row r="175" spans="1:56" ht="2.25" customHeight="1" x14ac:dyDescent="0.2">
      <c r="A175" s="6"/>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row>
    <row r="176" spans="1:56" ht="15" customHeight="1" x14ac:dyDescent="0.2">
      <c r="A176" s="6"/>
      <c r="B176" s="20"/>
      <c r="C176" s="135" t="s">
        <v>69</v>
      </c>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20"/>
      <c r="AR176" s="20"/>
      <c r="AS176" s="20"/>
      <c r="AT176" s="20"/>
      <c r="AU176" s="20"/>
      <c r="AV176" s="20"/>
      <c r="AW176" s="20"/>
      <c r="AX176" s="20"/>
      <c r="AY176" s="20"/>
      <c r="AZ176" s="20"/>
      <c r="BA176" s="20"/>
      <c r="BB176" s="20"/>
      <c r="BC176" s="20"/>
      <c r="BD176" s="20"/>
    </row>
    <row r="177" spans="1:56" ht="2.25" customHeight="1" x14ac:dyDescent="0.2">
      <c r="A177" s="6"/>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row>
    <row r="178" spans="1:56" ht="15" customHeight="1" x14ac:dyDescent="0.2">
      <c r="A178" s="6"/>
      <c r="B178" s="20"/>
      <c r="C178" s="135" t="s">
        <v>70</v>
      </c>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20"/>
      <c r="AR178" s="20"/>
      <c r="AS178" s="20"/>
      <c r="AT178" s="20"/>
      <c r="AU178" s="20"/>
      <c r="AV178" s="20"/>
      <c r="AW178" s="20"/>
      <c r="AX178" s="20"/>
      <c r="AY178" s="20"/>
      <c r="AZ178" s="20"/>
      <c r="BA178" s="20"/>
      <c r="BB178" s="20"/>
      <c r="BC178" s="20"/>
      <c r="BD178" s="20"/>
    </row>
    <row r="179" spans="1:56" ht="15" customHeight="1" x14ac:dyDescent="0.2">
      <c r="A179" s="6"/>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row>
    <row r="180" spans="1:56" ht="15" customHeight="1" x14ac:dyDescent="0.2">
      <c r="A180" s="6">
        <v>20</v>
      </c>
      <c r="B180" s="223" t="s">
        <v>177</v>
      </c>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35"/>
      <c r="AQ180" s="20"/>
      <c r="AR180" s="20"/>
      <c r="AS180" s="20"/>
      <c r="AT180" s="20"/>
      <c r="AU180" s="20"/>
      <c r="AV180" s="20"/>
      <c r="AW180" s="20"/>
      <c r="AX180" s="20"/>
      <c r="AY180" s="20"/>
      <c r="AZ180" s="20"/>
      <c r="BA180" s="20"/>
      <c r="BB180" s="20"/>
      <c r="BC180" s="20"/>
      <c r="BD180" s="20"/>
    </row>
    <row r="181" spans="1:56" ht="15" customHeight="1" x14ac:dyDescent="0.2">
      <c r="A181" s="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35"/>
      <c r="AQ181" s="20"/>
      <c r="AR181" s="20"/>
      <c r="AS181" s="20"/>
      <c r="AT181" s="20"/>
      <c r="AU181" s="20"/>
      <c r="AV181" s="20"/>
      <c r="AW181" s="20"/>
      <c r="AX181" s="20"/>
      <c r="AY181" s="20"/>
      <c r="AZ181" s="20"/>
      <c r="BA181" s="20"/>
      <c r="BB181" s="20"/>
      <c r="BC181" s="20"/>
      <c r="BD181" s="20"/>
    </row>
    <row r="182" spans="1:56" ht="2.25" customHeight="1" x14ac:dyDescent="0.2">
      <c r="A182" s="6"/>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0"/>
      <c r="AQ182" s="20"/>
      <c r="AR182" s="20"/>
      <c r="AS182" s="20"/>
      <c r="AT182" s="20"/>
      <c r="AU182" s="20"/>
      <c r="AV182" s="20"/>
      <c r="AW182" s="20"/>
      <c r="AX182" s="20"/>
      <c r="AY182" s="20"/>
      <c r="AZ182" s="20"/>
      <c r="BA182" s="20"/>
      <c r="BB182" s="20"/>
      <c r="BC182" s="20"/>
      <c r="BD182" s="20"/>
    </row>
    <row r="183" spans="1:56" ht="15" customHeight="1" x14ac:dyDescent="0.2">
      <c r="A183" s="6"/>
      <c r="B183" s="20"/>
      <c r="C183" s="135" t="s">
        <v>71</v>
      </c>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20"/>
      <c r="AR183" s="20"/>
      <c r="AS183" s="20"/>
      <c r="AT183" s="20"/>
      <c r="AU183" s="20"/>
      <c r="AV183" s="20"/>
      <c r="AW183" s="20"/>
      <c r="AX183" s="20"/>
      <c r="AY183" s="20"/>
      <c r="AZ183" s="20"/>
      <c r="BA183" s="20"/>
      <c r="BB183" s="20"/>
      <c r="BC183" s="20"/>
      <c r="BD183" s="20"/>
    </row>
    <row r="184" spans="1:56" ht="2.25" customHeight="1" x14ac:dyDescent="0.2">
      <c r="A184" s="6"/>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row>
    <row r="185" spans="1:56" ht="15" customHeight="1" x14ac:dyDescent="0.2">
      <c r="A185" s="6"/>
      <c r="B185" s="20"/>
      <c r="C185" s="135" t="s">
        <v>72</v>
      </c>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20"/>
      <c r="AR185" s="20"/>
      <c r="AS185" s="20"/>
      <c r="AT185" s="20"/>
      <c r="AU185" s="20"/>
      <c r="AV185" s="20"/>
      <c r="AW185" s="20"/>
      <c r="AX185" s="20"/>
      <c r="AY185" s="20"/>
      <c r="AZ185" s="20"/>
      <c r="BA185" s="20"/>
      <c r="BB185" s="20"/>
      <c r="BC185" s="20"/>
      <c r="BD185" s="20"/>
    </row>
    <row r="186" spans="1:56" ht="15" customHeight="1" x14ac:dyDescent="0.2">
      <c r="A186" s="6"/>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row>
    <row r="187" spans="1:56" ht="15" customHeight="1" x14ac:dyDescent="0.2">
      <c r="A187" s="6">
        <v>21</v>
      </c>
      <c r="B187" s="223" t="s">
        <v>73</v>
      </c>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20"/>
      <c r="AR187" s="20"/>
      <c r="AS187" s="20"/>
      <c r="AT187" s="20"/>
      <c r="AU187" s="20"/>
      <c r="AV187" s="20"/>
      <c r="AW187" s="20"/>
      <c r="AX187" s="20"/>
      <c r="AY187" s="20"/>
      <c r="AZ187" s="20"/>
      <c r="BA187" s="20"/>
      <c r="BB187" s="20"/>
      <c r="BC187" s="20"/>
      <c r="BD187" s="20"/>
    </row>
    <row r="188" spans="1:56" ht="15" customHeight="1" x14ac:dyDescent="0.2">
      <c r="A188" s="6"/>
      <c r="B188" s="19"/>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row>
    <row r="189" spans="1:56" ht="15" customHeight="1" x14ac:dyDescent="0.2">
      <c r="A189" s="6"/>
      <c r="B189" s="165" t="s">
        <v>74</v>
      </c>
      <c r="C189" s="135"/>
      <c r="D189" s="135"/>
      <c r="E189" s="135"/>
      <c r="F189" s="135"/>
      <c r="G189" s="135"/>
      <c r="H189" s="135"/>
      <c r="I189" s="135"/>
      <c r="J189" s="135"/>
      <c r="K189" s="135"/>
      <c r="L189" s="135"/>
      <c r="M189" s="135"/>
      <c r="N189" s="135"/>
      <c r="O189" s="135"/>
      <c r="P189" s="20"/>
      <c r="Q189" s="224"/>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6"/>
      <c r="AQ189" s="20"/>
      <c r="AR189" s="20"/>
      <c r="AS189" s="20"/>
      <c r="AT189" s="20"/>
      <c r="AU189" s="20"/>
      <c r="AV189" s="20"/>
      <c r="AW189" s="20"/>
      <c r="AX189" s="20"/>
      <c r="AY189" s="20"/>
      <c r="AZ189" s="20"/>
      <c r="BA189" s="20"/>
      <c r="BB189" s="20"/>
      <c r="BC189" s="20"/>
      <c r="BD189" s="20"/>
    </row>
    <row r="190" spans="1:56" ht="15" customHeight="1" x14ac:dyDescent="0.2">
      <c r="A190" s="6"/>
      <c r="B190" s="20"/>
      <c r="C190" s="28"/>
      <c r="D190" s="28"/>
      <c r="E190" s="28"/>
      <c r="F190" s="28"/>
      <c r="G190" s="28"/>
      <c r="H190" s="28"/>
      <c r="I190" s="28"/>
      <c r="J190" s="28"/>
      <c r="K190" s="28"/>
      <c r="L190" s="28"/>
      <c r="M190" s="28"/>
      <c r="N190" s="28"/>
      <c r="O190" s="20"/>
      <c r="P190" s="28"/>
      <c r="Q190" s="227"/>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9"/>
      <c r="AQ190" s="20"/>
      <c r="AR190" s="20"/>
      <c r="AS190" s="20"/>
      <c r="AT190" s="20"/>
      <c r="AU190" s="20"/>
      <c r="AV190" s="20"/>
      <c r="AW190" s="20"/>
      <c r="AX190" s="20"/>
      <c r="AY190" s="20"/>
      <c r="AZ190" s="20"/>
      <c r="BA190" s="20"/>
      <c r="BB190" s="20"/>
      <c r="BC190" s="20"/>
      <c r="BD190" s="20"/>
    </row>
    <row r="191" spans="1:56" ht="2.25" customHeight="1" x14ac:dyDescent="0.2">
      <c r="A191" s="6"/>
      <c r="B191" s="20"/>
      <c r="C191" s="20"/>
      <c r="D191" s="20"/>
      <c r="E191" s="20"/>
      <c r="F191" s="20"/>
      <c r="G191" s="20"/>
      <c r="H191" s="20"/>
      <c r="I191" s="20"/>
      <c r="J191" s="20"/>
      <c r="K191" s="20"/>
      <c r="L191" s="20"/>
      <c r="M191" s="22"/>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row>
    <row r="192" spans="1:56" ht="15" customHeight="1" x14ac:dyDescent="0.2">
      <c r="A192" s="6"/>
      <c r="B192" s="118" t="s">
        <v>75</v>
      </c>
      <c r="C192" s="135"/>
      <c r="D192" s="135"/>
      <c r="E192" s="135"/>
      <c r="F192" s="135"/>
      <c r="G192" s="135"/>
      <c r="H192" s="135"/>
      <c r="I192" s="135"/>
      <c r="J192" s="135"/>
      <c r="K192" s="135"/>
      <c r="L192" s="135"/>
      <c r="M192" s="135"/>
      <c r="N192" s="135"/>
      <c r="O192" s="135"/>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row>
    <row r="193" spans="1:56" ht="2.25" customHeight="1" x14ac:dyDescent="0.2">
      <c r="A193" s="6"/>
      <c r="B193" s="20"/>
      <c r="C193" s="20"/>
      <c r="D193" s="20"/>
      <c r="E193" s="20"/>
      <c r="F193" s="20"/>
      <c r="G193" s="20"/>
      <c r="H193" s="20"/>
      <c r="I193" s="20"/>
      <c r="J193" s="20"/>
      <c r="K193" s="20"/>
      <c r="L193" s="20"/>
      <c r="M193" s="20"/>
      <c r="N193" s="22"/>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row>
    <row r="194" spans="1:56" ht="15" customHeight="1" x14ac:dyDescent="0.2">
      <c r="A194" s="6"/>
      <c r="B194" s="118" t="s">
        <v>36</v>
      </c>
      <c r="C194" s="135"/>
      <c r="D194" s="135"/>
      <c r="E194" s="135"/>
      <c r="F194" s="135"/>
      <c r="G194" s="135"/>
      <c r="H194" s="135"/>
      <c r="I194" s="135"/>
      <c r="J194" s="135"/>
      <c r="K194" s="135"/>
      <c r="L194" s="135"/>
      <c r="M194" s="135"/>
      <c r="N194" s="135"/>
      <c r="O194" s="135"/>
      <c r="P194" s="20"/>
      <c r="Q194" s="230"/>
      <c r="R194" s="231"/>
      <c r="S194" s="231"/>
      <c r="T194" s="231"/>
      <c r="U194" s="231"/>
      <c r="V194" s="231"/>
      <c r="W194" s="231"/>
      <c r="X194" s="231"/>
      <c r="Y194" s="231"/>
      <c r="Z194" s="231"/>
      <c r="AA194" s="231"/>
      <c r="AB194" s="231"/>
      <c r="AC194" s="231"/>
      <c r="AD194" s="231"/>
      <c r="AE194" s="231"/>
      <c r="AF194" s="231"/>
      <c r="AG194" s="231"/>
      <c r="AH194" s="231"/>
      <c r="AI194" s="231"/>
      <c r="AJ194" s="231"/>
      <c r="AK194" s="232"/>
      <c r="AL194" s="47"/>
      <c r="AM194" s="230"/>
      <c r="AN194" s="231"/>
      <c r="AO194" s="231"/>
      <c r="AP194" s="232"/>
      <c r="AQ194" s="20"/>
      <c r="AR194" s="20"/>
      <c r="AS194" s="20"/>
      <c r="AT194" s="20"/>
      <c r="AU194" s="20"/>
      <c r="AV194" s="20"/>
      <c r="AW194" s="20"/>
      <c r="AX194" s="20"/>
      <c r="AY194" s="20"/>
      <c r="AZ194" s="20"/>
      <c r="BA194" s="20"/>
      <c r="BB194" s="20"/>
      <c r="BC194" s="20"/>
      <c r="BD194" s="20"/>
    </row>
    <row r="195" spans="1:56" ht="2.25" customHeight="1" x14ac:dyDescent="0.2">
      <c r="A195" s="6"/>
      <c r="B195" s="20"/>
      <c r="C195" s="20"/>
      <c r="D195" s="20"/>
      <c r="E195" s="20"/>
      <c r="F195" s="20"/>
      <c r="G195" s="20"/>
      <c r="H195" s="20"/>
      <c r="I195" s="20"/>
      <c r="J195" s="20"/>
      <c r="K195" s="20"/>
      <c r="L195" s="20"/>
      <c r="M195" s="20"/>
      <c r="N195" s="22"/>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row>
    <row r="196" spans="1:56" ht="15" customHeight="1" x14ac:dyDescent="0.2">
      <c r="A196" s="6"/>
      <c r="B196" s="118" t="s">
        <v>37</v>
      </c>
      <c r="C196" s="135"/>
      <c r="D196" s="135"/>
      <c r="E196" s="135"/>
      <c r="F196" s="135"/>
      <c r="G196" s="135"/>
      <c r="H196" s="135"/>
      <c r="I196" s="135"/>
      <c r="J196" s="135"/>
      <c r="K196" s="135"/>
      <c r="L196" s="135"/>
      <c r="M196" s="135"/>
      <c r="N196" s="135"/>
      <c r="O196" s="135"/>
      <c r="P196" s="20"/>
      <c r="Q196" s="230"/>
      <c r="R196" s="231"/>
      <c r="S196" s="231"/>
      <c r="T196" s="232"/>
      <c r="U196" s="48"/>
      <c r="V196" s="248"/>
      <c r="W196" s="249"/>
      <c r="X196" s="249"/>
      <c r="Y196" s="249"/>
      <c r="Z196" s="249"/>
      <c r="AA196" s="249"/>
      <c r="AB196" s="249"/>
      <c r="AC196" s="249"/>
      <c r="AD196" s="249"/>
      <c r="AE196" s="249"/>
      <c r="AF196" s="249"/>
      <c r="AG196" s="249"/>
      <c r="AH196" s="249"/>
      <c r="AI196" s="249"/>
      <c r="AJ196" s="249"/>
      <c r="AK196" s="249"/>
      <c r="AL196" s="249"/>
      <c r="AM196" s="249"/>
      <c r="AN196" s="249"/>
      <c r="AO196" s="249"/>
      <c r="AP196" s="250"/>
      <c r="AQ196" s="20"/>
      <c r="AR196" s="20"/>
      <c r="AS196" s="20"/>
      <c r="AT196" s="20"/>
      <c r="AU196" s="20"/>
      <c r="AV196" s="20"/>
      <c r="AW196" s="20"/>
      <c r="AX196" s="20"/>
      <c r="AY196" s="20"/>
      <c r="AZ196" s="20"/>
      <c r="BA196" s="20"/>
      <c r="BB196" s="20"/>
      <c r="BC196" s="20"/>
      <c r="BD196" s="20"/>
    </row>
    <row r="197" spans="1:56" ht="2.25" customHeight="1" x14ac:dyDescent="0.2">
      <c r="A197" s="6"/>
      <c r="B197" s="20"/>
      <c r="C197" s="20"/>
      <c r="D197" s="20"/>
      <c r="E197" s="20"/>
      <c r="F197" s="20"/>
      <c r="G197" s="20"/>
      <c r="H197" s="20"/>
      <c r="I197" s="20"/>
      <c r="J197" s="20"/>
      <c r="K197" s="20"/>
      <c r="L197" s="20"/>
      <c r="M197" s="20"/>
      <c r="N197" s="22"/>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row>
    <row r="198" spans="1:56" ht="15" customHeight="1" x14ac:dyDescent="0.2">
      <c r="A198" s="6"/>
      <c r="B198" s="118" t="s">
        <v>76</v>
      </c>
      <c r="C198" s="135"/>
      <c r="D198" s="135"/>
      <c r="E198" s="135"/>
      <c r="F198" s="135"/>
      <c r="G198" s="135"/>
      <c r="H198" s="135"/>
      <c r="I198" s="135"/>
      <c r="J198" s="135"/>
      <c r="K198" s="135"/>
      <c r="L198" s="135"/>
      <c r="M198" s="135"/>
      <c r="N198" s="135"/>
      <c r="O198" s="135"/>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row>
    <row r="199" spans="1:56" ht="2.25" customHeight="1" x14ac:dyDescent="0.2">
      <c r="A199" s="6"/>
      <c r="B199" s="20"/>
      <c r="C199" s="20"/>
      <c r="D199" s="20"/>
      <c r="E199" s="20"/>
      <c r="F199" s="20"/>
      <c r="G199" s="20"/>
      <c r="H199" s="20"/>
      <c r="I199" s="20"/>
      <c r="J199" s="20"/>
      <c r="K199" s="20"/>
      <c r="L199" s="20"/>
      <c r="M199" s="20"/>
      <c r="N199" s="22"/>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row>
    <row r="200" spans="1:56" ht="15" customHeight="1" x14ac:dyDescent="0.2">
      <c r="A200" s="6"/>
      <c r="B200" s="118" t="s">
        <v>36</v>
      </c>
      <c r="C200" s="135"/>
      <c r="D200" s="135"/>
      <c r="E200" s="135"/>
      <c r="F200" s="135"/>
      <c r="G200" s="135"/>
      <c r="H200" s="135"/>
      <c r="I200" s="135"/>
      <c r="J200" s="135"/>
      <c r="K200" s="135"/>
      <c r="L200" s="135"/>
      <c r="M200" s="135"/>
      <c r="N200" s="135"/>
      <c r="O200" s="135"/>
      <c r="P200" s="20"/>
      <c r="Q200" s="230"/>
      <c r="R200" s="231"/>
      <c r="S200" s="231"/>
      <c r="T200" s="231"/>
      <c r="U200" s="231"/>
      <c r="V200" s="231"/>
      <c r="W200" s="231"/>
      <c r="X200" s="231"/>
      <c r="Y200" s="231"/>
      <c r="Z200" s="231"/>
      <c r="AA200" s="231"/>
      <c r="AB200" s="231"/>
      <c r="AC200" s="231"/>
      <c r="AD200" s="231"/>
      <c r="AE200" s="231"/>
      <c r="AF200" s="231"/>
      <c r="AG200" s="231"/>
      <c r="AH200" s="231"/>
      <c r="AI200" s="231"/>
      <c r="AJ200" s="231"/>
      <c r="AK200" s="232"/>
      <c r="AL200" s="47"/>
      <c r="AM200" s="230"/>
      <c r="AN200" s="231"/>
      <c r="AO200" s="231"/>
      <c r="AP200" s="232"/>
      <c r="AQ200" s="20"/>
      <c r="AR200" s="20"/>
      <c r="AS200" s="20"/>
      <c r="AT200" s="20"/>
      <c r="AU200" s="20"/>
      <c r="AV200" s="20"/>
      <c r="AW200" s="20"/>
      <c r="AX200" s="20"/>
      <c r="AY200" s="20"/>
      <c r="AZ200" s="20"/>
      <c r="BA200" s="20"/>
      <c r="BB200" s="20"/>
      <c r="BC200" s="20"/>
      <c r="BD200" s="20"/>
    </row>
    <row r="201" spans="1:56" ht="2.25" customHeight="1" x14ac:dyDescent="0.2">
      <c r="A201" s="6"/>
      <c r="B201" s="20"/>
      <c r="C201" s="20"/>
      <c r="D201" s="20"/>
      <c r="E201" s="20"/>
      <c r="F201" s="20"/>
      <c r="G201" s="20"/>
      <c r="H201" s="20"/>
      <c r="I201" s="20"/>
      <c r="J201" s="20"/>
      <c r="K201" s="20"/>
      <c r="L201" s="20"/>
      <c r="M201" s="20"/>
      <c r="N201" s="22"/>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row>
    <row r="202" spans="1:56" ht="15" customHeight="1" x14ac:dyDescent="0.2">
      <c r="A202" s="6"/>
      <c r="B202" s="118" t="s">
        <v>37</v>
      </c>
      <c r="C202" s="135"/>
      <c r="D202" s="135"/>
      <c r="E202" s="135"/>
      <c r="F202" s="135"/>
      <c r="G202" s="135"/>
      <c r="H202" s="135"/>
      <c r="I202" s="135"/>
      <c r="J202" s="135"/>
      <c r="K202" s="135"/>
      <c r="L202" s="135"/>
      <c r="M202" s="135"/>
      <c r="N202" s="135"/>
      <c r="O202" s="135"/>
      <c r="P202" s="20"/>
      <c r="Q202" s="230"/>
      <c r="R202" s="231"/>
      <c r="S202" s="231"/>
      <c r="T202" s="232"/>
      <c r="U202" s="48"/>
      <c r="V202" s="248"/>
      <c r="W202" s="249"/>
      <c r="X202" s="249"/>
      <c r="Y202" s="249"/>
      <c r="Z202" s="249"/>
      <c r="AA202" s="249"/>
      <c r="AB202" s="249"/>
      <c r="AC202" s="249"/>
      <c r="AD202" s="249"/>
      <c r="AE202" s="249"/>
      <c r="AF202" s="249"/>
      <c r="AG202" s="249"/>
      <c r="AH202" s="249"/>
      <c r="AI202" s="249"/>
      <c r="AJ202" s="249"/>
      <c r="AK202" s="249"/>
      <c r="AL202" s="249"/>
      <c r="AM202" s="249"/>
      <c r="AN202" s="249"/>
      <c r="AO202" s="249"/>
      <c r="AP202" s="250"/>
      <c r="AQ202" s="20"/>
      <c r="AR202" s="20"/>
      <c r="AS202" s="20"/>
      <c r="AT202" s="20"/>
      <c r="AU202" s="20"/>
      <c r="AV202" s="20"/>
      <c r="AW202" s="20"/>
      <c r="AX202" s="20"/>
      <c r="AY202" s="20"/>
      <c r="AZ202" s="20"/>
      <c r="BA202" s="20"/>
      <c r="BB202" s="20"/>
      <c r="BC202" s="20"/>
      <c r="BD202" s="20"/>
    </row>
    <row r="203" spans="1:56" ht="15" customHeight="1" x14ac:dyDescent="0.2">
      <c r="A203" s="6"/>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row>
    <row r="204" spans="1:56" ht="15" customHeight="1" x14ac:dyDescent="0.2">
      <c r="A204" s="6"/>
      <c r="B204" s="153" t="s">
        <v>77</v>
      </c>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53"/>
      <c r="AL204" s="153"/>
      <c r="AM204" s="153"/>
      <c r="AN204" s="153"/>
      <c r="AO204" s="153"/>
      <c r="AP204" s="154"/>
      <c r="AQ204" s="20"/>
      <c r="AR204" s="20"/>
      <c r="AS204" s="20"/>
      <c r="AT204" s="20"/>
      <c r="AU204" s="20"/>
      <c r="AV204" s="20"/>
      <c r="AW204" s="20"/>
      <c r="AX204" s="20"/>
      <c r="AY204" s="20"/>
      <c r="AZ204" s="20"/>
      <c r="BA204" s="20"/>
      <c r="BB204" s="20"/>
      <c r="BC204" s="20"/>
      <c r="BD204" s="20"/>
    </row>
    <row r="205" spans="1:56" ht="15" customHeight="1" x14ac:dyDescent="0.2">
      <c r="A205" s="6"/>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row>
    <row r="206" spans="1:56" ht="15" customHeight="1" x14ac:dyDescent="0.2">
      <c r="A206" s="6">
        <v>22</v>
      </c>
      <c r="B206" s="176" t="s">
        <v>78</v>
      </c>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20"/>
      <c r="AR206" s="20"/>
      <c r="AS206" s="20"/>
      <c r="AT206" s="20"/>
      <c r="AU206" s="20"/>
      <c r="AV206" s="20"/>
      <c r="AW206" s="20"/>
      <c r="AX206" s="20"/>
      <c r="AY206" s="20"/>
      <c r="AZ206" s="20"/>
      <c r="BA206" s="20"/>
      <c r="BB206" s="20"/>
      <c r="BC206" s="20"/>
      <c r="BD206" s="20"/>
    </row>
    <row r="207" spans="1:56" ht="2.25" customHeight="1" x14ac:dyDescent="0.2">
      <c r="A207" s="6"/>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row>
    <row r="208" spans="1:56" ht="15" customHeight="1" x14ac:dyDescent="0.2">
      <c r="A208" s="6"/>
      <c r="B208" s="251" t="s">
        <v>79</v>
      </c>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c r="AF208" s="251"/>
      <c r="AG208" s="251"/>
      <c r="AH208" s="251"/>
      <c r="AI208" s="251"/>
      <c r="AJ208" s="251"/>
      <c r="AK208" s="251"/>
      <c r="AL208" s="251"/>
      <c r="AM208" s="251"/>
      <c r="AN208" s="251"/>
      <c r="AO208" s="251"/>
      <c r="AP208" s="251"/>
      <c r="AQ208" s="20"/>
      <c r="AR208" s="20"/>
      <c r="AS208" s="20"/>
      <c r="AT208" s="20"/>
      <c r="AU208" s="20"/>
      <c r="AV208" s="20"/>
      <c r="AW208" s="20"/>
      <c r="AX208" s="20"/>
      <c r="AY208" s="20"/>
      <c r="AZ208" s="20"/>
      <c r="BA208" s="20"/>
      <c r="BB208" s="20"/>
      <c r="BC208" s="20"/>
      <c r="BD208" s="20"/>
    </row>
    <row r="209" spans="1:56" ht="2.25" customHeight="1" x14ac:dyDescent="0.2">
      <c r="A209" s="6"/>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row>
    <row r="210" spans="1:56" ht="15" customHeight="1" x14ac:dyDescent="0.2">
      <c r="A210" s="6"/>
      <c r="B210" s="20"/>
      <c r="C210" s="135" t="s">
        <v>80</v>
      </c>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20"/>
      <c r="AR210" s="20"/>
      <c r="AS210" s="20"/>
      <c r="AT210" s="20"/>
      <c r="AU210" s="20"/>
      <c r="AV210" s="20"/>
      <c r="AW210" s="20"/>
      <c r="AX210" s="20"/>
      <c r="AY210" s="20"/>
      <c r="AZ210" s="20"/>
      <c r="BA210" s="20"/>
      <c r="BB210" s="20"/>
      <c r="BC210" s="20"/>
      <c r="BD210" s="20"/>
    </row>
    <row r="211" spans="1:56" ht="2.25" customHeight="1" x14ac:dyDescent="0.2">
      <c r="A211" s="6"/>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row>
    <row r="212" spans="1:56" ht="15" customHeight="1" x14ac:dyDescent="0.2">
      <c r="A212" s="6"/>
      <c r="B212" s="20"/>
      <c r="C212" s="135" t="s">
        <v>81</v>
      </c>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20"/>
      <c r="AR212" s="20"/>
      <c r="AS212" s="20"/>
      <c r="AT212" s="20"/>
      <c r="AU212" s="20"/>
      <c r="AV212" s="20"/>
      <c r="AW212" s="20"/>
      <c r="AX212" s="20"/>
      <c r="AY212" s="20"/>
      <c r="AZ212" s="20"/>
      <c r="BA212" s="20"/>
      <c r="BB212" s="20"/>
      <c r="BC212" s="20"/>
      <c r="BD212" s="20"/>
    </row>
    <row r="213" spans="1:56" ht="15" customHeight="1" x14ac:dyDescent="0.2">
      <c r="A213" s="6"/>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row>
    <row r="214" spans="1:56" ht="15" customHeight="1" x14ac:dyDescent="0.2">
      <c r="A214" s="6">
        <v>23</v>
      </c>
      <c r="B214" s="191" t="s">
        <v>178</v>
      </c>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1"/>
      <c r="AI214" s="191"/>
      <c r="AJ214" s="191"/>
      <c r="AK214" s="191"/>
      <c r="AL214" s="191"/>
      <c r="AM214" s="191"/>
      <c r="AN214" s="191"/>
      <c r="AO214" s="191"/>
      <c r="AP214" s="191"/>
      <c r="AQ214" s="20"/>
      <c r="AR214" s="20"/>
      <c r="AS214" s="20"/>
      <c r="AT214" s="20"/>
      <c r="AU214" s="20"/>
      <c r="AV214" s="20"/>
      <c r="AW214" s="20"/>
      <c r="AX214" s="20"/>
      <c r="AY214" s="20"/>
      <c r="AZ214" s="20"/>
      <c r="BA214" s="20"/>
      <c r="BB214" s="20"/>
      <c r="BC214" s="20"/>
      <c r="BD214" s="20"/>
    </row>
    <row r="215" spans="1:56" ht="15" customHeight="1" x14ac:dyDescent="0.2">
      <c r="A215" s="6"/>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20"/>
      <c r="AR215" s="20"/>
      <c r="AS215" s="20"/>
      <c r="AT215" s="20"/>
      <c r="AU215" s="20"/>
      <c r="AV215" s="20"/>
      <c r="AW215" s="20"/>
      <c r="AX215" s="20"/>
      <c r="AY215" s="20"/>
      <c r="AZ215" s="20"/>
      <c r="BA215" s="20"/>
      <c r="BB215" s="20"/>
      <c r="BC215" s="20"/>
      <c r="BD215" s="20"/>
    </row>
    <row r="216" spans="1:56" ht="29.25" customHeight="1" x14ac:dyDescent="0.2">
      <c r="A216" s="6"/>
      <c r="B216" s="123" t="s">
        <v>179</v>
      </c>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20"/>
      <c r="AR216" s="20"/>
      <c r="AS216" s="20"/>
      <c r="AT216" s="20"/>
      <c r="AU216" s="20"/>
      <c r="AV216" s="20"/>
      <c r="AW216" s="20"/>
      <c r="AX216" s="20"/>
      <c r="AY216" s="20"/>
      <c r="AZ216" s="20"/>
      <c r="BA216" s="20"/>
      <c r="BB216" s="20"/>
      <c r="BC216" s="20"/>
      <c r="BD216" s="20"/>
    </row>
    <row r="217" spans="1:56" ht="2.25" customHeight="1" x14ac:dyDescent="0.2">
      <c r="A217" s="6"/>
      <c r="B217" s="17"/>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20"/>
      <c r="AR217" s="20"/>
      <c r="AS217" s="20"/>
      <c r="AT217" s="20"/>
      <c r="AU217" s="20"/>
      <c r="AV217" s="20"/>
      <c r="AW217" s="20"/>
      <c r="AX217" s="20"/>
      <c r="AY217" s="20"/>
      <c r="AZ217" s="20"/>
      <c r="BA217" s="20"/>
      <c r="BB217" s="20"/>
      <c r="BC217" s="20"/>
      <c r="BD217" s="20"/>
    </row>
    <row r="218" spans="1:56" ht="15" customHeight="1" x14ac:dyDescent="0.2">
      <c r="A218" s="6"/>
      <c r="B218" s="17"/>
      <c r="C218" s="219" t="s">
        <v>180</v>
      </c>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19"/>
      <c r="AE218" s="219"/>
      <c r="AF218" s="219"/>
      <c r="AG218" s="219"/>
      <c r="AH218" s="219"/>
      <c r="AI218" s="219"/>
      <c r="AJ218" s="219"/>
      <c r="AK218" s="219"/>
      <c r="AL218" s="219"/>
      <c r="AM218" s="219"/>
      <c r="AN218" s="219"/>
      <c r="AO218" s="219"/>
      <c r="AP218" s="219"/>
      <c r="AQ218" s="20"/>
      <c r="AR218" s="20"/>
      <c r="AS218" s="20"/>
      <c r="AT218" s="20"/>
      <c r="AU218" s="20"/>
      <c r="AV218" s="20"/>
      <c r="AW218" s="20"/>
      <c r="AX218" s="20"/>
      <c r="AY218" s="20"/>
      <c r="AZ218" s="20"/>
      <c r="BA218" s="20"/>
      <c r="BB218" s="20"/>
      <c r="BC218" s="20"/>
      <c r="BD218" s="20"/>
    </row>
    <row r="219" spans="1:56" ht="2.25" customHeight="1" x14ac:dyDescent="0.2">
      <c r="A219" s="6"/>
      <c r="B219" s="17"/>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20"/>
      <c r="AR219" s="20"/>
      <c r="AS219" s="20"/>
      <c r="AT219" s="20"/>
      <c r="AU219" s="20"/>
      <c r="AV219" s="20"/>
      <c r="AW219" s="20"/>
      <c r="AX219" s="20"/>
      <c r="AY219" s="20"/>
      <c r="AZ219" s="20"/>
      <c r="BA219" s="20"/>
      <c r="BB219" s="20"/>
      <c r="BC219" s="20"/>
      <c r="BD219" s="20"/>
    </row>
    <row r="220" spans="1:56" ht="15" customHeight="1" x14ac:dyDescent="0.2">
      <c r="A220" s="6"/>
      <c r="B220" s="17"/>
      <c r="C220" s="219" t="s">
        <v>181</v>
      </c>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c r="AG220" s="219"/>
      <c r="AH220" s="219"/>
      <c r="AI220" s="219"/>
      <c r="AJ220" s="219"/>
      <c r="AK220" s="219"/>
      <c r="AL220" s="219"/>
      <c r="AM220" s="219"/>
      <c r="AN220" s="219"/>
      <c r="AO220" s="219"/>
      <c r="AP220" s="219"/>
      <c r="AQ220" s="20"/>
      <c r="AR220" s="20"/>
      <c r="AS220" s="20"/>
      <c r="AT220" s="20"/>
      <c r="AU220" s="20"/>
      <c r="AV220" s="20"/>
      <c r="AW220" s="20"/>
      <c r="AX220" s="20"/>
      <c r="AY220" s="20"/>
      <c r="AZ220" s="20"/>
      <c r="BA220" s="20"/>
      <c r="BB220" s="20"/>
      <c r="BC220" s="20"/>
      <c r="BD220" s="20"/>
    </row>
    <row r="221" spans="1:56" ht="2.25" customHeight="1" x14ac:dyDescent="0.2">
      <c r="A221" s="6"/>
      <c r="B221" s="17"/>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20"/>
      <c r="AR221" s="20"/>
      <c r="AS221" s="20"/>
      <c r="AT221" s="20"/>
      <c r="AU221" s="20"/>
      <c r="AV221" s="20"/>
      <c r="AW221" s="20"/>
      <c r="AX221" s="20"/>
      <c r="AY221" s="20"/>
      <c r="AZ221" s="20"/>
      <c r="BA221" s="20"/>
      <c r="BB221" s="20"/>
      <c r="BC221" s="20"/>
      <c r="BD221" s="20"/>
    </row>
    <row r="222" spans="1:56" ht="15" customHeight="1" x14ac:dyDescent="0.2">
      <c r="A222" s="6"/>
      <c r="B222" s="17"/>
      <c r="C222" s="219" t="s">
        <v>182</v>
      </c>
      <c r="D222" s="219"/>
      <c r="E222" s="219"/>
      <c r="F222" s="219"/>
      <c r="G222" s="219"/>
      <c r="H222" s="219"/>
      <c r="I222" s="219"/>
      <c r="J222" s="219"/>
      <c r="K222" s="219"/>
      <c r="L222" s="219"/>
      <c r="M222" s="219"/>
      <c r="N222" s="219"/>
      <c r="O222" s="219"/>
      <c r="P222" s="219"/>
      <c r="Q222" s="219"/>
      <c r="R222" s="219"/>
      <c r="S222" s="219"/>
      <c r="T222" s="219"/>
      <c r="U222" s="219"/>
      <c r="V222" s="219"/>
      <c r="W222" s="219"/>
      <c r="X222" s="219"/>
      <c r="Y222" s="219"/>
      <c r="Z222" s="219"/>
      <c r="AA222" s="219"/>
      <c r="AB222" s="219"/>
      <c r="AC222" s="219"/>
      <c r="AD222" s="219"/>
      <c r="AE222" s="219"/>
      <c r="AF222" s="219"/>
      <c r="AG222" s="219"/>
      <c r="AH222" s="219"/>
      <c r="AI222" s="219"/>
      <c r="AJ222" s="219"/>
      <c r="AK222" s="219"/>
      <c r="AL222" s="219"/>
      <c r="AM222" s="219"/>
      <c r="AN222" s="219"/>
      <c r="AO222" s="219"/>
      <c r="AP222" s="219"/>
      <c r="AQ222" s="20"/>
      <c r="AR222" s="20"/>
      <c r="AS222" s="20"/>
      <c r="AT222" s="20"/>
      <c r="AU222" s="20"/>
      <c r="AV222" s="20"/>
      <c r="AW222" s="20"/>
      <c r="AX222" s="20"/>
      <c r="AY222" s="20"/>
      <c r="AZ222" s="20"/>
      <c r="BA222" s="20"/>
      <c r="BB222" s="20"/>
      <c r="BC222" s="20"/>
      <c r="BD222" s="20"/>
    </row>
    <row r="223" spans="1:56" ht="2.25" customHeight="1" x14ac:dyDescent="0.2">
      <c r="A223" s="6"/>
      <c r="B223" s="17"/>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20"/>
      <c r="AR223" s="20"/>
      <c r="AS223" s="20"/>
      <c r="AT223" s="20"/>
      <c r="AU223" s="20"/>
      <c r="AV223" s="20"/>
      <c r="AW223" s="20"/>
      <c r="AX223" s="20"/>
      <c r="AY223" s="20"/>
      <c r="AZ223" s="20"/>
      <c r="BA223" s="20"/>
      <c r="BB223" s="20"/>
      <c r="BC223" s="20"/>
      <c r="BD223" s="20"/>
    </row>
    <row r="224" spans="1:56" ht="15" customHeight="1" x14ac:dyDescent="0.2">
      <c r="A224" s="6"/>
      <c r="B224" s="17"/>
      <c r="C224" s="219" t="s">
        <v>183</v>
      </c>
      <c r="D224" s="219"/>
      <c r="E224" s="219"/>
      <c r="F224" s="21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19"/>
      <c r="AE224" s="219"/>
      <c r="AF224" s="219"/>
      <c r="AG224" s="219"/>
      <c r="AH224" s="219"/>
      <c r="AI224" s="219"/>
      <c r="AJ224" s="219"/>
      <c r="AK224" s="219"/>
      <c r="AL224" s="219"/>
      <c r="AM224" s="219"/>
      <c r="AN224" s="219"/>
      <c r="AO224" s="219"/>
      <c r="AP224" s="219"/>
      <c r="AQ224" s="20"/>
      <c r="AR224" s="20"/>
      <c r="AS224" s="20"/>
      <c r="AT224" s="20"/>
      <c r="AU224" s="20"/>
      <c r="AV224" s="20"/>
      <c r="AW224" s="20"/>
      <c r="AX224" s="20"/>
      <c r="AY224" s="20"/>
      <c r="AZ224" s="20"/>
      <c r="BA224" s="20"/>
      <c r="BB224" s="20"/>
      <c r="BC224" s="20"/>
      <c r="BD224" s="20"/>
    </row>
    <row r="225" spans="1:56" ht="2.25" customHeight="1" x14ac:dyDescent="0.2">
      <c r="A225" s="6"/>
      <c r="B225" s="17"/>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20"/>
      <c r="AR225" s="20"/>
      <c r="AS225" s="20"/>
      <c r="AT225" s="20"/>
      <c r="AU225" s="20"/>
      <c r="AV225" s="20"/>
      <c r="AW225" s="20"/>
      <c r="AX225" s="20"/>
      <c r="AY225" s="20"/>
      <c r="AZ225" s="20"/>
      <c r="BA225" s="20"/>
      <c r="BB225" s="20"/>
      <c r="BC225" s="20"/>
      <c r="BD225" s="20"/>
    </row>
    <row r="226" spans="1:56" ht="15" customHeight="1" x14ac:dyDescent="0.2">
      <c r="A226" s="6"/>
      <c r="B226" s="17"/>
      <c r="C226" s="219" t="s">
        <v>184</v>
      </c>
      <c r="D226" s="219"/>
      <c r="E226" s="219"/>
      <c r="F226" s="219"/>
      <c r="G226" s="219"/>
      <c r="H226" s="219"/>
      <c r="I226" s="252"/>
      <c r="J226" s="253"/>
      <c r="K226" s="253"/>
      <c r="L226" s="253"/>
      <c r="M226" s="253"/>
      <c r="N226" s="253"/>
      <c r="O226" s="253"/>
      <c r="P226" s="253"/>
      <c r="Q226" s="253"/>
      <c r="R226" s="253"/>
      <c r="S226" s="253"/>
      <c r="T226" s="253"/>
      <c r="U226" s="253"/>
      <c r="V226" s="253"/>
      <c r="W226" s="253"/>
      <c r="X226" s="253"/>
      <c r="Y226" s="253"/>
      <c r="Z226" s="253"/>
      <c r="AA226" s="253"/>
      <c r="AB226" s="253"/>
      <c r="AC226" s="253"/>
      <c r="AD226" s="253"/>
      <c r="AE226" s="253"/>
      <c r="AF226" s="253"/>
      <c r="AG226" s="254"/>
      <c r="AH226" s="92"/>
      <c r="AI226" s="92"/>
      <c r="AJ226" s="92"/>
      <c r="AK226" s="92"/>
      <c r="AL226" s="92"/>
      <c r="AM226" s="92"/>
      <c r="AN226" s="92"/>
      <c r="AO226" s="92"/>
      <c r="AP226" s="92"/>
      <c r="AQ226" s="20"/>
      <c r="AR226" s="20"/>
      <c r="AS226" s="20"/>
      <c r="AT226" s="20"/>
      <c r="AU226" s="20"/>
      <c r="AV226" s="20"/>
      <c r="AW226" s="20"/>
      <c r="AX226" s="20"/>
      <c r="AY226" s="20"/>
      <c r="AZ226" s="20"/>
      <c r="BA226" s="20"/>
      <c r="BB226" s="20"/>
      <c r="BC226" s="20"/>
      <c r="BD226" s="20"/>
    </row>
    <row r="227" spans="1:56" ht="15" customHeight="1" x14ac:dyDescent="0.2">
      <c r="A227" s="6"/>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row>
    <row r="228" spans="1:56" ht="15" customHeight="1" x14ac:dyDescent="0.2">
      <c r="A228" s="6">
        <v>24</v>
      </c>
      <c r="B228" s="176" t="s">
        <v>82</v>
      </c>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20"/>
      <c r="AR228" s="20"/>
      <c r="AS228" s="20"/>
      <c r="AT228" s="20"/>
      <c r="AU228" s="20"/>
      <c r="AV228" s="20"/>
      <c r="AW228" s="20"/>
      <c r="AX228" s="20"/>
      <c r="AY228" s="20"/>
      <c r="AZ228" s="20"/>
      <c r="BA228" s="20"/>
      <c r="BB228" s="20"/>
      <c r="BC228" s="20"/>
      <c r="BD228" s="20"/>
    </row>
    <row r="229" spans="1:56" ht="2.25" customHeight="1" x14ac:dyDescent="0.2">
      <c r="A229" s="6"/>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row>
    <row r="230" spans="1:56" ht="15" customHeight="1" x14ac:dyDescent="0.2">
      <c r="A230" s="6"/>
      <c r="B230" s="255"/>
      <c r="C230" s="256"/>
      <c r="D230" s="256"/>
      <c r="E230" s="256"/>
      <c r="F230" s="256"/>
      <c r="G230" s="256"/>
      <c r="H230" s="256"/>
      <c r="I230" s="256"/>
      <c r="J230" s="256"/>
      <c r="K230" s="256"/>
      <c r="L230" s="256"/>
      <c r="M230" s="256"/>
      <c r="N230" s="256"/>
      <c r="O230" s="256"/>
      <c r="P230" s="256"/>
      <c r="Q230" s="256"/>
      <c r="R230" s="256"/>
      <c r="S230" s="256"/>
      <c r="T230" s="256"/>
      <c r="U230" s="256"/>
      <c r="V230" s="256"/>
      <c r="W230" s="256"/>
      <c r="X230" s="256"/>
      <c r="Y230" s="256"/>
      <c r="Z230" s="256"/>
      <c r="AA230" s="256"/>
      <c r="AB230" s="256"/>
      <c r="AC230" s="256"/>
      <c r="AD230" s="256"/>
      <c r="AE230" s="256"/>
      <c r="AF230" s="256"/>
      <c r="AG230" s="256"/>
      <c r="AH230" s="256"/>
      <c r="AI230" s="256"/>
      <c r="AJ230" s="256"/>
      <c r="AK230" s="256"/>
      <c r="AL230" s="256"/>
      <c r="AM230" s="256"/>
      <c r="AN230" s="256"/>
      <c r="AO230" s="256"/>
      <c r="AP230" s="257"/>
      <c r="AQ230" s="20"/>
      <c r="AR230" s="20"/>
      <c r="AS230" s="20"/>
      <c r="AT230" s="20"/>
      <c r="AU230" s="20"/>
      <c r="AV230" s="20"/>
      <c r="AW230" s="20"/>
      <c r="AX230" s="20"/>
      <c r="AY230" s="20"/>
      <c r="AZ230" s="20"/>
      <c r="BA230" s="20"/>
      <c r="BB230" s="20"/>
      <c r="BC230" s="20"/>
      <c r="BD230" s="20"/>
    </row>
    <row r="231" spans="1:56" ht="15" customHeight="1" x14ac:dyDescent="0.2">
      <c r="A231" s="6"/>
      <c r="B231" s="258"/>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c r="AL231" s="259"/>
      <c r="AM231" s="259"/>
      <c r="AN231" s="259"/>
      <c r="AO231" s="259"/>
      <c r="AP231" s="260"/>
      <c r="AQ231" s="20"/>
      <c r="AR231" s="20"/>
      <c r="AS231" s="20"/>
      <c r="AT231" s="20"/>
      <c r="AU231" s="20"/>
      <c r="AV231" s="20"/>
      <c r="AW231" s="20"/>
      <c r="AX231" s="20"/>
      <c r="AY231" s="20"/>
      <c r="AZ231" s="20"/>
      <c r="BA231" s="20"/>
      <c r="BB231" s="20"/>
      <c r="BC231" s="20"/>
      <c r="BD231" s="20"/>
    </row>
    <row r="232" spans="1:56" ht="15" customHeight="1" x14ac:dyDescent="0.2">
      <c r="A232" s="6"/>
      <c r="B232" s="258"/>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60"/>
      <c r="AQ232" s="20"/>
      <c r="AR232" s="20"/>
      <c r="AS232" s="20"/>
      <c r="AT232" s="20"/>
      <c r="AU232" s="20"/>
      <c r="AV232" s="20"/>
      <c r="AW232" s="20"/>
      <c r="AX232" s="20"/>
      <c r="AY232" s="20"/>
      <c r="AZ232" s="20"/>
      <c r="BA232" s="20"/>
      <c r="BB232" s="20"/>
      <c r="BC232" s="20"/>
      <c r="BD232" s="20"/>
    </row>
    <row r="233" spans="1:56" ht="15" customHeight="1" x14ac:dyDescent="0.2">
      <c r="A233" s="6"/>
      <c r="B233" s="258"/>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59"/>
      <c r="AE233" s="259"/>
      <c r="AF233" s="259"/>
      <c r="AG233" s="259"/>
      <c r="AH233" s="259"/>
      <c r="AI233" s="259"/>
      <c r="AJ233" s="259"/>
      <c r="AK233" s="259"/>
      <c r="AL233" s="259"/>
      <c r="AM233" s="259"/>
      <c r="AN233" s="259"/>
      <c r="AO233" s="259"/>
      <c r="AP233" s="260"/>
      <c r="AQ233" s="20"/>
      <c r="AR233" s="20"/>
      <c r="AS233" s="20"/>
      <c r="AT233" s="20"/>
      <c r="AU233" s="20"/>
      <c r="AV233" s="20"/>
      <c r="AW233" s="20"/>
      <c r="AX233" s="20"/>
      <c r="AY233" s="20"/>
      <c r="AZ233" s="20"/>
      <c r="BA233" s="20"/>
      <c r="BB233" s="20"/>
      <c r="BC233" s="20"/>
      <c r="BD233" s="20"/>
    </row>
    <row r="234" spans="1:56" ht="15" customHeight="1" x14ac:dyDescent="0.2">
      <c r="A234" s="6"/>
      <c r="B234" s="258"/>
      <c r="C234" s="259"/>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259"/>
      <c r="AA234" s="259"/>
      <c r="AB234" s="259"/>
      <c r="AC234" s="259"/>
      <c r="AD234" s="259"/>
      <c r="AE234" s="259"/>
      <c r="AF234" s="259"/>
      <c r="AG234" s="259"/>
      <c r="AH234" s="259"/>
      <c r="AI234" s="259"/>
      <c r="AJ234" s="259"/>
      <c r="AK234" s="259"/>
      <c r="AL234" s="259"/>
      <c r="AM234" s="259"/>
      <c r="AN234" s="259"/>
      <c r="AO234" s="259"/>
      <c r="AP234" s="260"/>
      <c r="AQ234" s="20"/>
      <c r="AR234" s="20"/>
      <c r="AS234" s="20"/>
      <c r="AT234" s="20"/>
      <c r="AU234" s="20"/>
      <c r="AV234" s="20"/>
      <c r="AW234" s="20"/>
      <c r="AX234" s="20"/>
      <c r="AY234" s="20"/>
      <c r="AZ234" s="20"/>
      <c r="BA234" s="20"/>
      <c r="BB234" s="20"/>
      <c r="BC234" s="20"/>
      <c r="BD234" s="20"/>
    </row>
    <row r="235" spans="1:56" ht="15" customHeight="1" x14ac:dyDescent="0.2">
      <c r="A235" s="6"/>
      <c r="B235" s="258"/>
      <c r="C235" s="259"/>
      <c r="D235" s="259"/>
      <c r="E235" s="259"/>
      <c r="F235" s="259"/>
      <c r="G235" s="259"/>
      <c r="H235" s="259"/>
      <c r="I235" s="259"/>
      <c r="J235" s="259"/>
      <c r="K235" s="259"/>
      <c r="L235" s="259"/>
      <c r="M235" s="259"/>
      <c r="N235" s="259"/>
      <c r="O235" s="259"/>
      <c r="P235" s="259"/>
      <c r="Q235" s="259"/>
      <c r="R235" s="259"/>
      <c r="S235" s="259"/>
      <c r="T235" s="259"/>
      <c r="U235" s="259"/>
      <c r="V235" s="259"/>
      <c r="W235" s="259"/>
      <c r="X235" s="259"/>
      <c r="Y235" s="259"/>
      <c r="Z235" s="259"/>
      <c r="AA235" s="259"/>
      <c r="AB235" s="259"/>
      <c r="AC235" s="259"/>
      <c r="AD235" s="259"/>
      <c r="AE235" s="259"/>
      <c r="AF235" s="259"/>
      <c r="AG235" s="259"/>
      <c r="AH235" s="259"/>
      <c r="AI235" s="259"/>
      <c r="AJ235" s="259"/>
      <c r="AK235" s="259"/>
      <c r="AL235" s="259"/>
      <c r="AM235" s="259"/>
      <c r="AN235" s="259"/>
      <c r="AO235" s="259"/>
      <c r="AP235" s="260"/>
      <c r="AQ235" s="20"/>
      <c r="AR235" s="20"/>
      <c r="AS235" s="20"/>
      <c r="AT235" s="20"/>
      <c r="AU235" s="20"/>
      <c r="AV235" s="20"/>
      <c r="AW235" s="20"/>
      <c r="AX235" s="20"/>
      <c r="AY235" s="20"/>
      <c r="AZ235" s="20"/>
      <c r="BA235" s="20"/>
      <c r="BB235" s="20"/>
      <c r="BC235" s="20"/>
      <c r="BD235" s="20"/>
    </row>
    <row r="236" spans="1:56" ht="15" customHeight="1" x14ac:dyDescent="0.2">
      <c r="A236" s="6"/>
      <c r="B236" s="258"/>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59"/>
      <c r="AC236" s="259"/>
      <c r="AD236" s="259"/>
      <c r="AE236" s="259"/>
      <c r="AF236" s="259"/>
      <c r="AG236" s="259"/>
      <c r="AH236" s="259"/>
      <c r="AI236" s="259"/>
      <c r="AJ236" s="259"/>
      <c r="AK236" s="259"/>
      <c r="AL236" s="259"/>
      <c r="AM236" s="259"/>
      <c r="AN236" s="259"/>
      <c r="AO236" s="259"/>
      <c r="AP236" s="260"/>
      <c r="AQ236" s="20"/>
      <c r="AR236" s="20"/>
      <c r="AS236" s="20"/>
      <c r="AT236" s="20"/>
      <c r="AU236" s="20"/>
      <c r="AV236" s="20"/>
      <c r="AW236" s="20"/>
      <c r="AX236" s="20"/>
      <c r="AY236" s="20"/>
      <c r="AZ236" s="20"/>
      <c r="BA236" s="20"/>
      <c r="BB236" s="20"/>
      <c r="BC236" s="20"/>
      <c r="BD236" s="20"/>
    </row>
    <row r="237" spans="1:56" ht="15" customHeight="1" x14ac:dyDescent="0.2">
      <c r="A237" s="6"/>
      <c r="B237" s="258"/>
      <c r="C237" s="259"/>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c r="AG237" s="259"/>
      <c r="AH237" s="259"/>
      <c r="AI237" s="259"/>
      <c r="AJ237" s="259"/>
      <c r="AK237" s="259"/>
      <c r="AL237" s="259"/>
      <c r="AM237" s="259"/>
      <c r="AN237" s="259"/>
      <c r="AO237" s="259"/>
      <c r="AP237" s="260"/>
      <c r="AQ237" s="20"/>
      <c r="AR237" s="20"/>
      <c r="AS237" s="20"/>
      <c r="AT237" s="20"/>
      <c r="AU237" s="20"/>
      <c r="AV237" s="20"/>
      <c r="AW237" s="20"/>
      <c r="AX237" s="20"/>
      <c r="AY237" s="20"/>
      <c r="AZ237" s="20"/>
      <c r="BA237" s="20"/>
      <c r="BB237" s="20"/>
      <c r="BC237" s="20"/>
      <c r="BD237" s="20"/>
    </row>
    <row r="238" spans="1:56" ht="15" customHeight="1" x14ac:dyDescent="0.2">
      <c r="A238" s="6"/>
      <c r="B238" s="258"/>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59"/>
      <c r="AC238" s="259"/>
      <c r="AD238" s="259"/>
      <c r="AE238" s="259"/>
      <c r="AF238" s="259"/>
      <c r="AG238" s="259"/>
      <c r="AH238" s="259"/>
      <c r="AI238" s="259"/>
      <c r="AJ238" s="259"/>
      <c r="AK238" s="259"/>
      <c r="AL238" s="259"/>
      <c r="AM238" s="259"/>
      <c r="AN238" s="259"/>
      <c r="AO238" s="259"/>
      <c r="AP238" s="260"/>
      <c r="AQ238" s="20"/>
      <c r="AR238" s="20"/>
      <c r="AS238" s="20"/>
      <c r="AT238" s="20"/>
      <c r="AU238" s="20"/>
      <c r="AV238" s="20"/>
      <c r="AW238" s="20"/>
      <c r="AX238" s="20"/>
      <c r="AY238" s="20"/>
      <c r="AZ238" s="20"/>
      <c r="BA238" s="20"/>
      <c r="BB238" s="20"/>
      <c r="BC238" s="20"/>
      <c r="BD238" s="20"/>
    </row>
    <row r="239" spans="1:56" ht="15" customHeight="1" x14ac:dyDescent="0.2">
      <c r="A239" s="6"/>
      <c r="B239" s="258"/>
      <c r="C239" s="259"/>
      <c r="D239" s="259"/>
      <c r="E239" s="259"/>
      <c r="F239" s="259"/>
      <c r="G239" s="259"/>
      <c r="H239" s="259"/>
      <c r="I239" s="259"/>
      <c r="J239" s="259"/>
      <c r="K239" s="259"/>
      <c r="L239" s="259"/>
      <c r="M239" s="259"/>
      <c r="N239" s="259"/>
      <c r="O239" s="259"/>
      <c r="P239" s="259"/>
      <c r="Q239" s="259"/>
      <c r="R239" s="259"/>
      <c r="S239" s="259"/>
      <c r="T239" s="259"/>
      <c r="U239" s="259"/>
      <c r="V239" s="259"/>
      <c r="W239" s="259"/>
      <c r="X239" s="259"/>
      <c r="Y239" s="259"/>
      <c r="Z239" s="259"/>
      <c r="AA239" s="259"/>
      <c r="AB239" s="259"/>
      <c r="AC239" s="259"/>
      <c r="AD239" s="259"/>
      <c r="AE239" s="259"/>
      <c r="AF239" s="259"/>
      <c r="AG239" s="259"/>
      <c r="AH239" s="259"/>
      <c r="AI239" s="259"/>
      <c r="AJ239" s="259"/>
      <c r="AK239" s="259"/>
      <c r="AL239" s="259"/>
      <c r="AM239" s="259"/>
      <c r="AN239" s="259"/>
      <c r="AO239" s="259"/>
      <c r="AP239" s="260"/>
      <c r="AQ239" s="20"/>
      <c r="AR239" s="20"/>
      <c r="AS239" s="20"/>
      <c r="AT239" s="20"/>
      <c r="AU239" s="20"/>
      <c r="AV239" s="20"/>
      <c r="AW239" s="20"/>
      <c r="AX239" s="20"/>
      <c r="AY239" s="20"/>
      <c r="AZ239" s="20"/>
      <c r="BA239" s="20"/>
      <c r="BB239" s="20"/>
      <c r="BC239" s="20"/>
      <c r="BD239" s="20"/>
    </row>
    <row r="240" spans="1:56" ht="15" customHeight="1" x14ac:dyDescent="0.2">
      <c r="A240" s="6"/>
      <c r="B240" s="258"/>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c r="Z240" s="259"/>
      <c r="AA240" s="259"/>
      <c r="AB240" s="259"/>
      <c r="AC240" s="259"/>
      <c r="AD240" s="259"/>
      <c r="AE240" s="259"/>
      <c r="AF240" s="259"/>
      <c r="AG240" s="259"/>
      <c r="AH240" s="259"/>
      <c r="AI240" s="259"/>
      <c r="AJ240" s="259"/>
      <c r="AK240" s="259"/>
      <c r="AL240" s="259"/>
      <c r="AM240" s="259"/>
      <c r="AN240" s="259"/>
      <c r="AO240" s="259"/>
      <c r="AP240" s="260"/>
      <c r="AQ240" s="20"/>
      <c r="AR240" s="20"/>
      <c r="AS240" s="20"/>
      <c r="AT240" s="20"/>
      <c r="AU240" s="20"/>
      <c r="AV240" s="20"/>
      <c r="AW240" s="20"/>
      <c r="AX240" s="20"/>
      <c r="AY240" s="20"/>
      <c r="AZ240" s="20"/>
      <c r="BA240" s="20"/>
      <c r="BB240" s="20"/>
      <c r="BC240" s="20"/>
      <c r="BD240" s="20"/>
    </row>
    <row r="241" spans="1:56" ht="15" customHeight="1" x14ac:dyDescent="0.2">
      <c r="A241" s="6"/>
      <c r="B241" s="258"/>
      <c r="C241" s="259"/>
      <c r="D241" s="259"/>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59"/>
      <c r="AE241" s="259"/>
      <c r="AF241" s="259"/>
      <c r="AG241" s="259"/>
      <c r="AH241" s="259"/>
      <c r="AI241" s="259"/>
      <c r="AJ241" s="259"/>
      <c r="AK241" s="259"/>
      <c r="AL241" s="259"/>
      <c r="AM241" s="259"/>
      <c r="AN241" s="259"/>
      <c r="AO241" s="259"/>
      <c r="AP241" s="260"/>
      <c r="AQ241" s="20"/>
      <c r="AR241" s="20"/>
      <c r="AS241" s="20"/>
      <c r="AT241" s="20"/>
      <c r="AU241" s="20"/>
      <c r="AV241" s="20"/>
      <c r="AW241" s="20"/>
      <c r="AX241" s="20"/>
      <c r="AY241" s="20"/>
      <c r="AZ241" s="20"/>
      <c r="BA241" s="20"/>
      <c r="BB241" s="20"/>
      <c r="BC241" s="20"/>
      <c r="BD241" s="20"/>
    </row>
    <row r="242" spans="1:56" ht="15" customHeight="1" x14ac:dyDescent="0.2">
      <c r="A242" s="6"/>
      <c r="B242" s="258"/>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c r="AH242" s="259"/>
      <c r="AI242" s="259"/>
      <c r="AJ242" s="259"/>
      <c r="AK242" s="259"/>
      <c r="AL242" s="259"/>
      <c r="AM242" s="259"/>
      <c r="AN242" s="259"/>
      <c r="AO242" s="259"/>
      <c r="AP242" s="260"/>
      <c r="AQ242" s="20"/>
      <c r="AR242" s="20"/>
      <c r="AS242" s="20"/>
      <c r="AT242" s="20"/>
      <c r="AU242" s="20"/>
      <c r="AV242" s="20"/>
      <c r="AW242" s="20"/>
      <c r="AX242" s="20"/>
      <c r="AY242" s="20"/>
      <c r="AZ242" s="20"/>
      <c r="BA242" s="20"/>
      <c r="BB242" s="20"/>
      <c r="BC242" s="20"/>
      <c r="BD242" s="20"/>
    </row>
    <row r="243" spans="1:56" ht="15" customHeight="1" x14ac:dyDescent="0.2">
      <c r="A243" s="6"/>
      <c r="B243" s="258"/>
      <c r="C243" s="259"/>
      <c r="D243" s="259"/>
      <c r="E243" s="259"/>
      <c r="F243" s="259"/>
      <c r="G243" s="259"/>
      <c r="H243" s="259"/>
      <c r="I243" s="259"/>
      <c r="J243" s="259"/>
      <c r="K243" s="259"/>
      <c r="L243" s="259"/>
      <c r="M243" s="259"/>
      <c r="N243" s="259"/>
      <c r="O243" s="259"/>
      <c r="P243" s="259"/>
      <c r="Q243" s="259"/>
      <c r="R243" s="259"/>
      <c r="S243" s="259"/>
      <c r="T243" s="259"/>
      <c r="U243" s="259"/>
      <c r="V243" s="259"/>
      <c r="W243" s="259"/>
      <c r="X243" s="259"/>
      <c r="Y243" s="259"/>
      <c r="Z243" s="259"/>
      <c r="AA243" s="259"/>
      <c r="AB243" s="259"/>
      <c r="AC243" s="259"/>
      <c r="AD243" s="259"/>
      <c r="AE243" s="259"/>
      <c r="AF243" s="259"/>
      <c r="AG243" s="259"/>
      <c r="AH243" s="259"/>
      <c r="AI243" s="259"/>
      <c r="AJ243" s="259"/>
      <c r="AK243" s="259"/>
      <c r="AL243" s="259"/>
      <c r="AM243" s="259"/>
      <c r="AN243" s="259"/>
      <c r="AO243" s="259"/>
      <c r="AP243" s="260"/>
      <c r="AQ243" s="20"/>
      <c r="AR243" s="20"/>
      <c r="AS243" s="20"/>
      <c r="AT243" s="20"/>
      <c r="AU243" s="20"/>
      <c r="AV243" s="20"/>
      <c r="AW243" s="20"/>
      <c r="AX243" s="20"/>
      <c r="AY243" s="20"/>
      <c r="AZ243" s="20"/>
      <c r="BA243" s="20"/>
      <c r="BB243" s="20"/>
      <c r="BC243" s="20"/>
      <c r="BD243" s="20"/>
    </row>
    <row r="244" spans="1:56" ht="15" customHeight="1" x14ac:dyDescent="0.2">
      <c r="A244" s="6"/>
      <c r="B244" s="261"/>
      <c r="C244" s="262"/>
      <c r="D244" s="262"/>
      <c r="E244" s="262"/>
      <c r="F244" s="262"/>
      <c r="G244" s="262"/>
      <c r="H244" s="262"/>
      <c r="I244" s="262"/>
      <c r="J244" s="262"/>
      <c r="K244" s="262"/>
      <c r="L244" s="262"/>
      <c r="M244" s="262"/>
      <c r="N244" s="262"/>
      <c r="O244" s="262"/>
      <c r="P244" s="262"/>
      <c r="Q244" s="262"/>
      <c r="R244" s="262"/>
      <c r="S244" s="262"/>
      <c r="T244" s="262"/>
      <c r="U244" s="262"/>
      <c r="V244" s="262"/>
      <c r="W244" s="262"/>
      <c r="X244" s="262"/>
      <c r="Y244" s="262"/>
      <c r="Z244" s="262"/>
      <c r="AA244" s="262"/>
      <c r="AB244" s="262"/>
      <c r="AC244" s="262"/>
      <c r="AD244" s="262"/>
      <c r="AE244" s="262"/>
      <c r="AF244" s="262"/>
      <c r="AG244" s="262"/>
      <c r="AH244" s="262"/>
      <c r="AI244" s="262"/>
      <c r="AJ244" s="262"/>
      <c r="AK244" s="262"/>
      <c r="AL244" s="262"/>
      <c r="AM244" s="262"/>
      <c r="AN244" s="262"/>
      <c r="AO244" s="262"/>
      <c r="AP244" s="263"/>
      <c r="AQ244" s="20"/>
      <c r="AR244" s="20"/>
      <c r="AS244" s="20"/>
      <c r="AT244" s="20"/>
      <c r="AU244" s="20"/>
      <c r="AV244" s="20"/>
      <c r="AW244" s="20"/>
      <c r="AX244" s="20"/>
      <c r="AY244" s="20"/>
      <c r="AZ244" s="20"/>
      <c r="BA244" s="20"/>
      <c r="BB244" s="20"/>
      <c r="BC244" s="20"/>
      <c r="BD244" s="20"/>
    </row>
    <row r="245" spans="1:56" ht="2.25" customHeight="1" x14ac:dyDescent="0.2">
      <c r="A245" s="6"/>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row>
    <row r="246" spans="1:56" ht="15" customHeight="1" x14ac:dyDescent="0.2">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c r="AK246" s="165"/>
      <c r="AL246" s="165"/>
      <c r="AM246" s="165"/>
      <c r="AN246" s="165"/>
      <c r="AO246" s="165"/>
      <c r="AP246" s="165"/>
      <c r="AQ246" s="20"/>
      <c r="AR246" s="20"/>
      <c r="AS246" s="20"/>
      <c r="AT246" s="20"/>
      <c r="AU246" s="20"/>
      <c r="AV246" s="20"/>
      <c r="AW246" s="20"/>
      <c r="AX246" s="20"/>
      <c r="AY246" s="20"/>
      <c r="AZ246" s="20"/>
      <c r="BA246" s="20"/>
      <c r="BB246" s="20"/>
      <c r="BC246" s="20"/>
      <c r="BD246" s="20"/>
    </row>
    <row r="247" spans="1:56" ht="15" customHeight="1" x14ac:dyDescent="0.2">
      <c r="A247" s="6">
        <v>25</v>
      </c>
      <c r="B247" s="176" t="s">
        <v>83</v>
      </c>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20"/>
      <c r="AR247" s="20"/>
      <c r="AS247" s="20"/>
      <c r="AT247" s="20"/>
      <c r="AU247" s="20"/>
      <c r="AV247" s="20"/>
      <c r="AW247" s="20"/>
      <c r="AX247" s="20"/>
      <c r="AY247" s="20"/>
      <c r="AZ247" s="20"/>
      <c r="BA247" s="20"/>
      <c r="BB247" s="20"/>
      <c r="BC247" s="20"/>
      <c r="BD247" s="20"/>
    </row>
    <row r="248" spans="1:56" ht="15" customHeight="1" x14ac:dyDescent="0.2">
      <c r="A248" s="6"/>
      <c r="B248" s="233" t="s">
        <v>185</v>
      </c>
      <c r="C248" s="233"/>
      <c r="D248" s="233"/>
      <c r="E248" s="233"/>
      <c r="F248" s="233"/>
      <c r="G248" s="233"/>
      <c r="H248" s="233"/>
      <c r="I248" s="233"/>
      <c r="J248" s="233"/>
      <c r="K248" s="233"/>
      <c r="L248" s="233"/>
      <c r="M248" s="233"/>
      <c r="N248" s="233"/>
      <c r="O248" s="233"/>
      <c r="P248" s="233"/>
      <c r="Q248" s="233"/>
      <c r="R248" s="233"/>
      <c r="S248" s="233"/>
      <c r="T248" s="233"/>
      <c r="U248" s="233"/>
      <c r="V248" s="233"/>
      <c r="W248" s="233"/>
      <c r="X248" s="233"/>
      <c r="Y248" s="233"/>
      <c r="Z248" s="233"/>
      <c r="AA248" s="233"/>
      <c r="AB248" s="233"/>
      <c r="AC248" s="233"/>
      <c r="AD248" s="233"/>
      <c r="AE248" s="233"/>
      <c r="AF248" s="233"/>
      <c r="AG248" s="233"/>
      <c r="AH248" s="233"/>
      <c r="AI248" s="233"/>
      <c r="AJ248" s="233"/>
      <c r="AK248" s="233"/>
      <c r="AL248" s="233"/>
      <c r="AM248" s="233"/>
      <c r="AN248" s="233"/>
      <c r="AO248" s="233"/>
      <c r="AP248" s="233"/>
      <c r="AQ248" s="20"/>
      <c r="AR248" s="20"/>
      <c r="AS248" s="20"/>
      <c r="AT248" s="20"/>
      <c r="AU248" s="20"/>
      <c r="AV248" s="20"/>
      <c r="AW248" s="20"/>
      <c r="AX248" s="20"/>
      <c r="AY248" s="20"/>
      <c r="AZ248" s="20"/>
      <c r="BA248" s="20"/>
      <c r="BB248" s="20"/>
      <c r="BC248" s="20"/>
      <c r="BD248" s="20"/>
    </row>
    <row r="249" spans="1:56" ht="2.25" customHeight="1" x14ac:dyDescent="0.2">
      <c r="A249" s="6"/>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row>
    <row r="250" spans="1:56" ht="15" customHeight="1" x14ac:dyDescent="0.2">
      <c r="A250" s="6"/>
      <c r="B250" s="234"/>
      <c r="C250" s="235"/>
      <c r="D250" s="235"/>
      <c r="E250" s="235"/>
      <c r="F250" s="235"/>
      <c r="G250" s="235"/>
      <c r="H250" s="235"/>
      <c r="I250" s="235"/>
      <c r="J250" s="235"/>
      <c r="K250" s="235"/>
      <c r="L250" s="235"/>
      <c r="M250" s="235"/>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c r="AK250" s="235"/>
      <c r="AL250" s="235"/>
      <c r="AM250" s="235"/>
      <c r="AN250" s="235"/>
      <c r="AO250" s="235"/>
      <c r="AP250" s="236"/>
      <c r="AQ250" s="20"/>
      <c r="AR250" s="20"/>
      <c r="AS250" s="20"/>
      <c r="AT250" s="20"/>
      <c r="AU250" s="20"/>
      <c r="AV250" s="20"/>
      <c r="AW250" s="20"/>
      <c r="AX250" s="20"/>
      <c r="AY250" s="20"/>
      <c r="AZ250" s="20"/>
      <c r="BA250" s="20"/>
      <c r="BB250" s="20"/>
      <c r="BC250" s="20"/>
      <c r="BD250" s="20"/>
    </row>
    <row r="251" spans="1:56" ht="15" customHeight="1" x14ac:dyDescent="0.2">
      <c r="A251" s="6"/>
      <c r="B251" s="237"/>
      <c r="C251" s="238"/>
      <c r="D251" s="238"/>
      <c r="E251" s="238"/>
      <c r="F251" s="238"/>
      <c r="G251" s="238"/>
      <c r="H251" s="238"/>
      <c r="I251" s="238"/>
      <c r="J251" s="238"/>
      <c r="K251" s="238"/>
      <c r="L251" s="238"/>
      <c r="M251" s="238"/>
      <c r="N251" s="238"/>
      <c r="O251" s="238"/>
      <c r="P251" s="238"/>
      <c r="Q251" s="238"/>
      <c r="R251" s="238"/>
      <c r="S251" s="238"/>
      <c r="T251" s="238"/>
      <c r="U251" s="238"/>
      <c r="V251" s="238"/>
      <c r="W251" s="238"/>
      <c r="X251" s="238"/>
      <c r="Y251" s="238"/>
      <c r="Z251" s="238"/>
      <c r="AA251" s="238"/>
      <c r="AB251" s="238"/>
      <c r="AC251" s="238"/>
      <c r="AD251" s="238"/>
      <c r="AE251" s="238"/>
      <c r="AF251" s="238"/>
      <c r="AG251" s="238"/>
      <c r="AH251" s="238"/>
      <c r="AI251" s="238"/>
      <c r="AJ251" s="238"/>
      <c r="AK251" s="238"/>
      <c r="AL251" s="238"/>
      <c r="AM251" s="238"/>
      <c r="AN251" s="238"/>
      <c r="AO251" s="238"/>
      <c r="AP251" s="239"/>
      <c r="AQ251" s="20"/>
      <c r="AR251" s="20"/>
      <c r="AS251" s="20"/>
      <c r="AT251" s="20"/>
      <c r="AU251" s="20"/>
      <c r="AV251" s="20"/>
      <c r="AW251" s="20"/>
      <c r="AX251" s="20"/>
      <c r="AY251" s="20"/>
      <c r="AZ251" s="20"/>
      <c r="BA251" s="20"/>
      <c r="BB251" s="20"/>
      <c r="BC251" s="20"/>
      <c r="BD251" s="20"/>
    </row>
    <row r="252" spans="1:56" ht="15" customHeight="1" x14ac:dyDescent="0.2">
      <c r="A252" s="6"/>
      <c r="B252" s="237"/>
      <c r="C252" s="238"/>
      <c r="D252" s="238"/>
      <c r="E252" s="238"/>
      <c r="F252" s="238"/>
      <c r="G252" s="238"/>
      <c r="H252" s="238"/>
      <c r="I252" s="238"/>
      <c r="J252" s="238"/>
      <c r="K252" s="238"/>
      <c r="L252" s="238"/>
      <c r="M252" s="238"/>
      <c r="N252" s="238"/>
      <c r="O252" s="238"/>
      <c r="P252" s="238"/>
      <c r="Q252" s="238"/>
      <c r="R252" s="238"/>
      <c r="S252" s="238"/>
      <c r="T252" s="238"/>
      <c r="U252" s="238"/>
      <c r="V252" s="238"/>
      <c r="W252" s="238"/>
      <c r="X252" s="238"/>
      <c r="Y252" s="238"/>
      <c r="Z252" s="238"/>
      <c r="AA252" s="238"/>
      <c r="AB252" s="238"/>
      <c r="AC252" s="238"/>
      <c r="AD252" s="238"/>
      <c r="AE252" s="238"/>
      <c r="AF252" s="238"/>
      <c r="AG252" s="238"/>
      <c r="AH252" s="238"/>
      <c r="AI252" s="238"/>
      <c r="AJ252" s="238"/>
      <c r="AK252" s="238"/>
      <c r="AL252" s="238"/>
      <c r="AM252" s="238"/>
      <c r="AN252" s="238"/>
      <c r="AO252" s="238"/>
      <c r="AP252" s="239"/>
      <c r="AQ252" s="20"/>
      <c r="AR252" s="20"/>
      <c r="AS252" s="20"/>
      <c r="AT252" s="20"/>
      <c r="AU252" s="20"/>
      <c r="AV252" s="20"/>
      <c r="AW252" s="20"/>
      <c r="AX252" s="20"/>
      <c r="AY252" s="20"/>
      <c r="AZ252" s="20"/>
      <c r="BA252" s="20"/>
      <c r="BB252" s="20"/>
      <c r="BC252" s="20"/>
      <c r="BD252" s="20"/>
    </row>
    <row r="253" spans="1:56" ht="15" customHeight="1" x14ac:dyDescent="0.2">
      <c r="A253" s="6"/>
      <c r="B253" s="237"/>
      <c r="C253" s="238"/>
      <c r="D253" s="238"/>
      <c r="E253" s="238"/>
      <c r="F253" s="238"/>
      <c r="G253" s="238"/>
      <c r="H253" s="238"/>
      <c r="I253" s="238"/>
      <c r="J253" s="238"/>
      <c r="K253" s="238"/>
      <c r="L253" s="238"/>
      <c r="M253" s="238"/>
      <c r="N253" s="238"/>
      <c r="O253" s="238"/>
      <c r="P253" s="238"/>
      <c r="Q253" s="238"/>
      <c r="R253" s="238"/>
      <c r="S253" s="238"/>
      <c r="T253" s="238"/>
      <c r="U253" s="238"/>
      <c r="V253" s="238"/>
      <c r="W253" s="238"/>
      <c r="X253" s="238"/>
      <c r="Y253" s="238"/>
      <c r="Z253" s="238"/>
      <c r="AA253" s="238"/>
      <c r="AB253" s="238"/>
      <c r="AC253" s="238"/>
      <c r="AD253" s="238"/>
      <c r="AE253" s="238"/>
      <c r="AF253" s="238"/>
      <c r="AG253" s="238"/>
      <c r="AH253" s="238"/>
      <c r="AI253" s="238"/>
      <c r="AJ253" s="238"/>
      <c r="AK253" s="238"/>
      <c r="AL253" s="238"/>
      <c r="AM253" s="238"/>
      <c r="AN253" s="238"/>
      <c r="AO253" s="238"/>
      <c r="AP253" s="239"/>
      <c r="AQ253" s="20"/>
      <c r="AR253" s="20"/>
      <c r="AS253" s="20"/>
      <c r="AT253" s="20"/>
      <c r="AU253" s="20"/>
      <c r="AV253" s="20"/>
      <c r="AW253" s="20"/>
      <c r="AX253" s="20"/>
      <c r="AY253" s="20"/>
      <c r="AZ253" s="20"/>
      <c r="BA253" s="20"/>
      <c r="BB253" s="20"/>
      <c r="BC253" s="20"/>
      <c r="BD253" s="20"/>
    </row>
    <row r="254" spans="1:56" ht="15" customHeight="1" x14ac:dyDescent="0.2">
      <c r="A254" s="6"/>
      <c r="B254" s="237"/>
      <c r="C254" s="238"/>
      <c r="D254" s="238"/>
      <c r="E254" s="238"/>
      <c r="F254" s="238"/>
      <c r="G254" s="238"/>
      <c r="H254" s="238"/>
      <c r="I254" s="238"/>
      <c r="J254" s="238"/>
      <c r="K254" s="238"/>
      <c r="L254" s="238"/>
      <c r="M254" s="238"/>
      <c r="N254" s="238"/>
      <c r="O254" s="238"/>
      <c r="P254" s="238"/>
      <c r="Q254" s="238"/>
      <c r="R254" s="238"/>
      <c r="S254" s="238"/>
      <c r="T254" s="238"/>
      <c r="U254" s="238"/>
      <c r="V254" s="238"/>
      <c r="W254" s="238"/>
      <c r="X254" s="238"/>
      <c r="Y254" s="238"/>
      <c r="Z254" s="238"/>
      <c r="AA254" s="238"/>
      <c r="AB254" s="238"/>
      <c r="AC254" s="238"/>
      <c r="AD254" s="238"/>
      <c r="AE254" s="238"/>
      <c r="AF254" s="238"/>
      <c r="AG254" s="238"/>
      <c r="AH254" s="238"/>
      <c r="AI254" s="238"/>
      <c r="AJ254" s="238"/>
      <c r="AK254" s="238"/>
      <c r="AL254" s="238"/>
      <c r="AM254" s="238"/>
      <c r="AN254" s="238"/>
      <c r="AO254" s="238"/>
      <c r="AP254" s="239"/>
      <c r="AQ254" s="20"/>
      <c r="AR254" s="20"/>
      <c r="AS254" s="20"/>
      <c r="AT254" s="20"/>
      <c r="AU254" s="20"/>
      <c r="AV254" s="20"/>
      <c r="AW254" s="20"/>
      <c r="AX254" s="20"/>
      <c r="AY254" s="20"/>
      <c r="AZ254" s="20"/>
      <c r="BA254" s="20"/>
      <c r="BB254" s="20"/>
      <c r="BC254" s="20"/>
      <c r="BD254" s="20"/>
    </row>
    <row r="255" spans="1:56" ht="15" customHeight="1" x14ac:dyDescent="0.2">
      <c r="A255" s="6"/>
      <c r="B255" s="237"/>
      <c r="C255" s="238"/>
      <c r="D255" s="238"/>
      <c r="E255" s="238"/>
      <c r="F255" s="238"/>
      <c r="G255" s="238"/>
      <c r="H255" s="238"/>
      <c r="I255" s="238"/>
      <c r="J255" s="238"/>
      <c r="K255" s="238"/>
      <c r="L255" s="238"/>
      <c r="M255" s="238"/>
      <c r="N255" s="238"/>
      <c r="O255" s="238"/>
      <c r="P255" s="238"/>
      <c r="Q255" s="238"/>
      <c r="R255" s="238"/>
      <c r="S255" s="238"/>
      <c r="T255" s="238"/>
      <c r="U255" s="238"/>
      <c r="V255" s="238"/>
      <c r="W255" s="238"/>
      <c r="X255" s="238"/>
      <c r="Y255" s="238"/>
      <c r="Z255" s="238"/>
      <c r="AA255" s="238"/>
      <c r="AB255" s="238"/>
      <c r="AC255" s="238"/>
      <c r="AD255" s="238"/>
      <c r="AE255" s="238"/>
      <c r="AF255" s="238"/>
      <c r="AG255" s="238"/>
      <c r="AH255" s="238"/>
      <c r="AI255" s="238"/>
      <c r="AJ255" s="238"/>
      <c r="AK255" s="238"/>
      <c r="AL255" s="238"/>
      <c r="AM255" s="238"/>
      <c r="AN255" s="238"/>
      <c r="AO255" s="238"/>
      <c r="AP255" s="239"/>
      <c r="AQ255" s="20"/>
      <c r="AR255" s="20"/>
      <c r="AS255" s="20"/>
      <c r="AT255" s="20"/>
      <c r="AU255" s="20"/>
      <c r="AV255" s="20"/>
      <c r="AW255" s="20"/>
      <c r="AX255" s="20"/>
      <c r="AY255" s="20"/>
      <c r="AZ255" s="20"/>
      <c r="BA255" s="20"/>
      <c r="BB255" s="20"/>
      <c r="BC255" s="20"/>
      <c r="BD255" s="20"/>
    </row>
    <row r="256" spans="1:56" ht="15" customHeight="1" x14ac:dyDescent="0.2">
      <c r="A256" s="6"/>
      <c r="B256" s="237"/>
      <c r="C256" s="238"/>
      <c r="D256" s="238"/>
      <c r="E256" s="238"/>
      <c r="F256" s="238"/>
      <c r="G256" s="238"/>
      <c r="H256" s="238"/>
      <c r="I256" s="238"/>
      <c r="J256" s="238"/>
      <c r="K256" s="238"/>
      <c r="L256" s="238"/>
      <c r="M256" s="238"/>
      <c r="N256" s="238"/>
      <c r="O256" s="238"/>
      <c r="P256" s="238"/>
      <c r="Q256" s="238"/>
      <c r="R256" s="238"/>
      <c r="S256" s="238"/>
      <c r="T256" s="238"/>
      <c r="U256" s="238"/>
      <c r="V256" s="238"/>
      <c r="W256" s="238"/>
      <c r="X256" s="238"/>
      <c r="Y256" s="238"/>
      <c r="Z256" s="238"/>
      <c r="AA256" s="238"/>
      <c r="AB256" s="238"/>
      <c r="AC256" s="238"/>
      <c r="AD256" s="238"/>
      <c r="AE256" s="238"/>
      <c r="AF256" s="238"/>
      <c r="AG256" s="238"/>
      <c r="AH256" s="238"/>
      <c r="AI256" s="238"/>
      <c r="AJ256" s="238"/>
      <c r="AK256" s="238"/>
      <c r="AL256" s="238"/>
      <c r="AM256" s="238"/>
      <c r="AN256" s="238"/>
      <c r="AO256" s="238"/>
      <c r="AP256" s="239"/>
      <c r="AQ256" s="20"/>
      <c r="AR256" s="20"/>
      <c r="AS256" s="20"/>
      <c r="AT256" s="20"/>
      <c r="AU256" s="20"/>
      <c r="AV256" s="20"/>
      <c r="AW256" s="20"/>
      <c r="AX256" s="20"/>
      <c r="AY256" s="20"/>
      <c r="AZ256" s="20"/>
      <c r="BA256" s="20"/>
      <c r="BB256" s="20"/>
      <c r="BC256" s="20"/>
      <c r="BD256" s="20"/>
    </row>
    <row r="257" spans="1:56" ht="15" customHeight="1" x14ac:dyDescent="0.2">
      <c r="A257" s="6"/>
      <c r="B257" s="237"/>
      <c r="C257" s="238"/>
      <c r="D257" s="238"/>
      <c r="E257" s="238"/>
      <c r="F257" s="238"/>
      <c r="G257" s="238"/>
      <c r="H257" s="238"/>
      <c r="I257" s="238"/>
      <c r="J257" s="238"/>
      <c r="K257" s="238"/>
      <c r="L257" s="238"/>
      <c r="M257" s="238"/>
      <c r="N257" s="238"/>
      <c r="O257" s="238"/>
      <c r="P257" s="238"/>
      <c r="Q257" s="238"/>
      <c r="R257" s="238"/>
      <c r="S257" s="238"/>
      <c r="T257" s="238"/>
      <c r="U257" s="238"/>
      <c r="V257" s="238"/>
      <c r="W257" s="238"/>
      <c r="X257" s="238"/>
      <c r="Y257" s="238"/>
      <c r="Z257" s="238"/>
      <c r="AA257" s="238"/>
      <c r="AB257" s="238"/>
      <c r="AC257" s="238"/>
      <c r="AD257" s="238"/>
      <c r="AE257" s="238"/>
      <c r="AF257" s="238"/>
      <c r="AG257" s="238"/>
      <c r="AH257" s="238"/>
      <c r="AI257" s="238"/>
      <c r="AJ257" s="238"/>
      <c r="AK257" s="238"/>
      <c r="AL257" s="238"/>
      <c r="AM257" s="238"/>
      <c r="AN257" s="238"/>
      <c r="AO257" s="238"/>
      <c r="AP257" s="239"/>
      <c r="AQ257" s="20"/>
      <c r="AR257" s="20"/>
      <c r="AS257" s="20"/>
      <c r="AT257" s="20"/>
      <c r="AU257" s="20"/>
      <c r="AV257" s="20"/>
      <c r="AW257" s="20"/>
      <c r="AX257" s="20"/>
      <c r="AY257" s="20"/>
      <c r="AZ257" s="20"/>
      <c r="BA257" s="20"/>
      <c r="BB257" s="20"/>
      <c r="BC257" s="20"/>
      <c r="BD257" s="20"/>
    </row>
    <row r="258" spans="1:56" ht="15" customHeight="1" x14ac:dyDescent="0.2">
      <c r="A258" s="6"/>
      <c r="B258" s="237"/>
      <c r="C258" s="238"/>
      <c r="D258" s="238"/>
      <c r="E258" s="238"/>
      <c r="F258" s="238"/>
      <c r="G258" s="238"/>
      <c r="H258" s="238"/>
      <c r="I258" s="238"/>
      <c r="J258" s="238"/>
      <c r="K258" s="238"/>
      <c r="L258" s="238"/>
      <c r="M258" s="238"/>
      <c r="N258" s="238"/>
      <c r="O258" s="238"/>
      <c r="P258" s="238"/>
      <c r="Q258" s="238"/>
      <c r="R258" s="238"/>
      <c r="S258" s="238"/>
      <c r="T258" s="238"/>
      <c r="U258" s="238"/>
      <c r="V258" s="238"/>
      <c r="W258" s="238"/>
      <c r="X258" s="238"/>
      <c r="Y258" s="238"/>
      <c r="Z258" s="238"/>
      <c r="AA258" s="238"/>
      <c r="AB258" s="238"/>
      <c r="AC258" s="238"/>
      <c r="AD258" s="238"/>
      <c r="AE258" s="238"/>
      <c r="AF258" s="238"/>
      <c r="AG258" s="238"/>
      <c r="AH258" s="238"/>
      <c r="AI258" s="238"/>
      <c r="AJ258" s="238"/>
      <c r="AK258" s="238"/>
      <c r="AL258" s="238"/>
      <c r="AM258" s="238"/>
      <c r="AN258" s="238"/>
      <c r="AO258" s="238"/>
      <c r="AP258" s="239"/>
      <c r="AQ258" s="20"/>
      <c r="AR258" s="20"/>
      <c r="AS258" s="20"/>
      <c r="AT258" s="20"/>
      <c r="AU258" s="20"/>
      <c r="AV258" s="20"/>
      <c r="AW258" s="20"/>
      <c r="AX258" s="20"/>
      <c r="AY258" s="20"/>
      <c r="AZ258" s="20"/>
      <c r="BA258" s="20"/>
      <c r="BB258" s="20"/>
      <c r="BC258" s="20"/>
      <c r="BD258" s="20"/>
    </row>
    <row r="259" spans="1:56" ht="15" customHeight="1" x14ac:dyDescent="0.2">
      <c r="A259" s="6"/>
      <c r="B259" s="237"/>
      <c r="C259" s="238"/>
      <c r="D259" s="238"/>
      <c r="E259" s="238"/>
      <c r="F259" s="238"/>
      <c r="G259" s="238"/>
      <c r="H259" s="238"/>
      <c r="I259" s="238"/>
      <c r="J259" s="238"/>
      <c r="K259" s="238"/>
      <c r="L259" s="238"/>
      <c r="M259" s="238"/>
      <c r="N259" s="238"/>
      <c r="O259" s="238"/>
      <c r="P259" s="238"/>
      <c r="Q259" s="238"/>
      <c r="R259" s="238"/>
      <c r="S259" s="238"/>
      <c r="T259" s="238"/>
      <c r="U259" s="238"/>
      <c r="V259" s="238"/>
      <c r="W259" s="238"/>
      <c r="X259" s="238"/>
      <c r="Y259" s="238"/>
      <c r="Z259" s="238"/>
      <c r="AA259" s="238"/>
      <c r="AB259" s="238"/>
      <c r="AC259" s="238"/>
      <c r="AD259" s="238"/>
      <c r="AE259" s="238"/>
      <c r="AF259" s="238"/>
      <c r="AG259" s="238"/>
      <c r="AH259" s="238"/>
      <c r="AI259" s="238"/>
      <c r="AJ259" s="238"/>
      <c r="AK259" s="238"/>
      <c r="AL259" s="238"/>
      <c r="AM259" s="238"/>
      <c r="AN259" s="238"/>
      <c r="AO259" s="238"/>
      <c r="AP259" s="239"/>
      <c r="AQ259" s="20"/>
      <c r="AR259" s="20"/>
      <c r="AS259" s="20"/>
      <c r="AT259" s="20"/>
      <c r="AU259" s="20"/>
      <c r="AV259" s="20"/>
      <c r="AW259" s="20"/>
      <c r="AX259" s="20"/>
      <c r="AY259" s="20"/>
      <c r="AZ259" s="20"/>
      <c r="BA259" s="20"/>
      <c r="BB259" s="20"/>
      <c r="BC259" s="20"/>
      <c r="BD259" s="20"/>
    </row>
    <row r="260" spans="1:56" ht="15" customHeight="1" x14ac:dyDescent="0.2">
      <c r="A260" s="6"/>
      <c r="B260" s="237"/>
      <c r="C260" s="238"/>
      <c r="D260" s="238"/>
      <c r="E260" s="238"/>
      <c r="F260" s="238"/>
      <c r="G260" s="238"/>
      <c r="H260" s="238"/>
      <c r="I260" s="238"/>
      <c r="J260" s="238"/>
      <c r="K260" s="238"/>
      <c r="L260" s="238"/>
      <c r="M260" s="238"/>
      <c r="N260" s="238"/>
      <c r="O260" s="238"/>
      <c r="P260" s="238"/>
      <c r="Q260" s="238"/>
      <c r="R260" s="238"/>
      <c r="S260" s="238"/>
      <c r="T260" s="238"/>
      <c r="U260" s="238"/>
      <c r="V260" s="238"/>
      <c r="W260" s="238"/>
      <c r="X260" s="238"/>
      <c r="Y260" s="238"/>
      <c r="Z260" s="238"/>
      <c r="AA260" s="238"/>
      <c r="AB260" s="238"/>
      <c r="AC260" s="238"/>
      <c r="AD260" s="238"/>
      <c r="AE260" s="238"/>
      <c r="AF260" s="238"/>
      <c r="AG260" s="238"/>
      <c r="AH260" s="238"/>
      <c r="AI260" s="238"/>
      <c r="AJ260" s="238"/>
      <c r="AK260" s="238"/>
      <c r="AL260" s="238"/>
      <c r="AM260" s="238"/>
      <c r="AN260" s="238"/>
      <c r="AO260" s="238"/>
      <c r="AP260" s="239"/>
      <c r="AQ260" s="20"/>
      <c r="AR260" s="20"/>
      <c r="AS260" s="20"/>
      <c r="AT260" s="20"/>
      <c r="AU260" s="20"/>
      <c r="AV260" s="20"/>
      <c r="AW260" s="20"/>
      <c r="AX260" s="20"/>
      <c r="AY260" s="20"/>
      <c r="AZ260" s="20"/>
      <c r="BA260" s="20"/>
      <c r="BB260" s="20"/>
      <c r="BC260" s="20"/>
      <c r="BD260" s="20"/>
    </row>
    <row r="261" spans="1:56" ht="15" customHeight="1" x14ac:dyDescent="0.2">
      <c r="A261" s="6"/>
      <c r="B261" s="237"/>
      <c r="C261" s="238"/>
      <c r="D261" s="238"/>
      <c r="E261" s="238"/>
      <c r="F261" s="238"/>
      <c r="G261" s="238"/>
      <c r="H261" s="238"/>
      <c r="I261" s="238"/>
      <c r="J261" s="238"/>
      <c r="K261" s="238"/>
      <c r="L261" s="238"/>
      <c r="M261" s="238"/>
      <c r="N261" s="238"/>
      <c r="O261" s="238"/>
      <c r="P261" s="238"/>
      <c r="Q261" s="238"/>
      <c r="R261" s="238"/>
      <c r="S261" s="238"/>
      <c r="T261" s="238"/>
      <c r="U261" s="238"/>
      <c r="V261" s="238"/>
      <c r="W261" s="238"/>
      <c r="X261" s="238"/>
      <c r="Y261" s="238"/>
      <c r="Z261" s="238"/>
      <c r="AA261" s="238"/>
      <c r="AB261" s="238"/>
      <c r="AC261" s="238"/>
      <c r="AD261" s="238"/>
      <c r="AE261" s="238"/>
      <c r="AF261" s="238"/>
      <c r="AG261" s="238"/>
      <c r="AH261" s="238"/>
      <c r="AI261" s="238"/>
      <c r="AJ261" s="238"/>
      <c r="AK261" s="238"/>
      <c r="AL261" s="238"/>
      <c r="AM261" s="238"/>
      <c r="AN261" s="238"/>
      <c r="AO261" s="238"/>
      <c r="AP261" s="239"/>
      <c r="AQ261" s="20"/>
      <c r="AR261" s="20"/>
      <c r="AS261" s="20"/>
      <c r="AT261" s="20"/>
      <c r="AU261" s="20"/>
      <c r="AV261" s="20"/>
      <c r="AW261" s="20"/>
      <c r="AX261" s="20"/>
      <c r="AY261" s="20"/>
      <c r="AZ261" s="20"/>
      <c r="BA261" s="20"/>
      <c r="BB261" s="20"/>
      <c r="BC261" s="20"/>
      <c r="BD261" s="20"/>
    </row>
    <row r="262" spans="1:56" ht="15" customHeight="1" x14ac:dyDescent="0.2">
      <c r="A262" s="6"/>
      <c r="B262" s="237"/>
      <c r="C262" s="238"/>
      <c r="D262" s="238"/>
      <c r="E262" s="238"/>
      <c r="F262" s="238"/>
      <c r="G262" s="238"/>
      <c r="H262" s="238"/>
      <c r="I262" s="238"/>
      <c r="J262" s="238"/>
      <c r="K262" s="238"/>
      <c r="L262" s="238"/>
      <c r="M262" s="238"/>
      <c r="N262" s="238"/>
      <c r="O262" s="238"/>
      <c r="P262" s="238"/>
      <c r="Q262" s="238"/>
      <c r="R262" s="238"/>
      <c r="S262" s="238"/>
      <c r="T262" s="238"/>
      <c r="U262" s="238"/>
      <c r="V262" s="238"/>
      <c r="W262" s="238"/>
      <c r="X262" s="238"/>
      <c r="Y262" s="238"/>
      <c r="Z262" s="238"/>
      <c r="AA262" s="238"/>
      <c r="AB262" s="238"/>
      <c r="AC262" s="238"/>
      <c r="AD262" s="238"/>
      <c r="AE262" s="238"/>
      <c r="AF262" s="238"/>
      <c r="AG262" s="238"/>
      <c r="AH262" s="238"/>
      <c r="AI262" s="238"/>
      <c r="AJ262" s="238"/>
      <c r="AK262" s="238"/>
      <c r="AL262" s="238"/>
      <c r="AM262" s="238"/>
      <c r="AN262" s="238"/>
      <c r="AO262" s="238"/>
      <c r="AP262" s="239"/>
      <c r="AQ262" s="20"/>
      <c r="AR262" s="20"/>
      <c r="AS262" s="20"/>
      <c r="AT262" s="20"/>
      <c r="AU262" s="20"/>
      <c r="AV262" s="20"/>
      <c r="AW262" s="20"/>
      <c r="AX262" s="20"/>
      <c r="AY262" s="20"/>
      <c r="AZ262" s="20"/>
      <c r="BA262" s="20"/>
      <c r="BB262" s="20"/>
      <c r="BC262" s="20"/>
      <c r="BD262" s="20"/>
    </row>
    <row r="263" spans="1:56" ht="15" customHeight="1" x14ac:dyDescent="0.2">
      <c r="A263" s="6"/>
      <c r="B263" s="237"/>
      <c r="C263" s="238"/>
      <c r="D263" s="238"/>
      <c r="E263" s="238"/>
      <c r="F263" s="238"/>
      <c r="G263" s="238"/>
      <c r="H263" s="238"/>
      <c r="I263" s="238"/>
      <c r="J263" s="238"/>
      <c r="K263" s="238"/>
      <c r="L263" s="238"/>
      <c r="M263" s="238"/>
      <c r="N263" s="238"/>
      <c r="O263" s="238"/>
      <c r="P263" s="238"/>
      <c r="Q263" s="238"/>
      <c r="R263" s="238"/>
      <c r="S263" s="238"/>
      <c r="T263" s="238"/>
      <c r="U263" s="238"/>
      <c r="V263" s="238"/>
      <c r="W263" s="238"/>
      <c r="X263" s="238"/>
      <c r="Y263" s="238"/>
      <c r="Z263" s="238"/>
      <c r="AA263" s="238"/>
      <c r="AB263" s="238"/>
      <c r="AC263" s="238"/>
      <c r="AD263" s="238"/>
      <c r="AE263" s="238"/>
      <c r="AF263" s="238"/>
      <c r="AG263" s="238"/>
      <c r="AH263" s="238"/>
      <c r="AI263" s="238"/>
      <c r="AJ263" s="238"/>
      <c r="AK263" s="238"/>
      <c r="AL263" s="238"/>
      <c r="AM263" s="238"/>
      <c r="AN263" s="238"/>
      <c r="AO263" s="238"/>
      <c r="AP263" s="239"/>
      <c r="AQ263" s="20"/>
      <c r="AR263" s="20"/>
      <c r="AS263" s="20"/>
      <c r="AT263" s="20"/>
      <c r="AU263" s="20"/>
      <c r="AV263" s="20"/>
      <c r="AW263" s="20"/>
      <c r="AX263" s="20"/>
      <c r="AY263" s="20"/>
      <c r="AZ263" s="20"/>
      <c r="BA263" s="20"/>
      <c r="BB263" s="20"/>
      <c r="BC263" s="20"/>
      <c r="BD263" s="20"/>
    </row>
    <row r="264" spans="1:56" ht="15" customHeight="1" x14ac:dyDescent="0.2">
      <c r="A264" s="6"/>
      <c r="B264" s="240"/>
      <c r="C264" s="241"/>
      <c r="D264" s="241"/>
      <c r="E264" s="241"/>
      <c r="F264" s="241"/>
      <c r="G264" s="241"/>
      <c r="H264" s="241"/>
      <c r="I264" s="241"/>
      <c r="J264" s="241"/>
      <c r="K264" s="241"/>
      <c r="L264" s="241"/>
      <c r="M264" s="241"/>
      <c r="N264" s="241"/>
      <c r="O264" s="241"/>
      <c r="P264" s="241"/>
      <c r="Q264" s="241"/>
      <c r="R264" s="241"/>
      <c r="S264" s="241"/>
      <c r="T264" s="241"/>
      <c r="U264" s="241"/>
      <c r="V264" s="241"/>
      <c r="W264" s="241"/>
      <c r="X264" s="241"/>
      <c r="Y264" s="241"/>
      <c r="Z264" s="241"/>
      <c r="AA264" s="241"/>
      <c r="AB264" s="241"/>
      <c r="AC264" s="241"/>
      <c r="AD264" s="241"/>
      <c r="AE264" s="241"/>
      <c r="AF264" s="241"/>
      <c r="AG264" s="241"/>
      <c r="AH264" s="241"/>
      <c r="AI264" s="241"/>
      <c r="AJ264" s="241"/>
      <c r="AK264" s="241"/>
      <c r="AL264" s="241"/>
      <c r="AM264" s="241"/>
      <c r="AN264" s="241"/>
      <c r="AO264" s="241"/>
      <c r="AP264" s="242"/>
      <c r="AQ264" s="20"/>
      <c r="AR264" s="20"/>
      <c r="AS264" s="20"/>
      <c r="AT264" s="20"/>
      <c r="AU264" s="20"/>
      <c r="AV264" s="20"/>
      <c r="AW264" s="20"/>
      <c r="AX264" s="20"/>
      <c r="AY264" s="20"/>
      <c r="AZ264" s="20"/>
      <c r="BA264" s="20"/>
      <c r="BB264" s="20"/>
      <c r="BC264" s="20"/>
      <c r="BD264" s="20"/>
    </row>
    <row r="265" spans="1:56" ht="15" customHeight="1" x14ac:dyDescent="0.2">
      <c r="A265" s="6"/>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row>
    <row r="266" spans="1:56" ht="15" customHeight="1" x14ac:dyDescent="0.2">
      <c r="A266" s="6">
        <v>26</v>
      </c>
      <c r="B266" s="243" t="s">
        <v>84</v>
      </c>
      <c r="C266" s="243"/>
      <c r="D266" s="243"/>
      <c r="E266" s="243"/>
      <c r="F266" s="243"/>
      <c r="G266" s="243"/>
      <c r="H266" s="243"/>
      <c r="I266" s="243"/>
      <c r="J266" s="243"/>
      <c r="K266" s="243"/>
      <c r="L266" s="243"/>
      <c r="M266" s="243"/>
      <c r="N266" s="243"/>
      <c r="O266" s="243"/>
      <c r="P266" s="243"/>
      <c r="Q266" s="243"/>
      <c r="R266" s="243"/>
      <c r="S266" s="243"/>
      <c r="T266" s="243"/>
      <c r="U266" s="243"/>
      <c r="V266" s="243"/>
      <c r="W266" s="243"/>
      <c r="X266" s="243"/>
      <c r="Y266" s="243"/>
      <c r="Z266" s="243"/>
      <c r="AA266" s="243"/>
      <c r="AB266" s="243"/>
      <c r="AC266" s="243"/>
      <c r="AD266" s="243"/>
      <c r="AE266" s="243"/>
      <c r="AF266" s="243"/>
      <c r="AG266" s="243"/>
      <c r="AH266" s="243"/>
      <c r="AI266" s="243"/>
      <c r="AJ266" s="243"/>
      <c r="AK266" s="243"/>
      <c r="AL266" s="243"/>
      <c r="AM266" s="243"/>
      <c r="AN266" s="243"/>
      <c r="AO266" s="243"/>
      <c r="AP266" s="243"/>
      <c r="AQ266" s="20"/>
      <c r="AR266" s="20"/>
      <c r="AS266" s="20"/>
      <c r="AT266" s="20"/>
      <c r="AU266" s="20"/>
      <c r="AV266" s="20"/>
      <c r="AW266" s="20"/>
      <c r="AX266" s="20"/>
      <c r="AY266" s="20"/>
      <c r="AZ266" s="20"/>
      <c r="BA266" s="20"/>
      <c r="BB266" s="20"/>
      <c r="BC266" s="20"/>
      <c r="BD266" s="20"/>
    </row>
    <row r="267" spans="1:56" ht="2.25" customHeight="1" x14ac:dyDescent="0.2">
      <c r="A267" s="6"/>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row>
    <row r="268" spans="1:56" ht="15" customHeight="1" x14ac:dyDescent="0.2">
      <c r="A268" s="6"/>
      <c r="B268" s="20" t="s">
        <v>52</v>
      </c>
      <c r="C268" s="20"/>
      <c r="D268" s="33"/>
      <c r="E268" s="20"/>
      <c r="F268" s="49"/>
      <c r="G268" s="49"/>
      <c r="H268" s="135" t="s">
        <v>53</v>
      </c>
      <c r="I268" s="244"/>
      <c r="J268" s="99"/>
      <c r="K268" s="99"/>
      <c r="L268" s="99"/>
      <c r="M268" s="99"/>
      <c r="N268" s="50"/>
      <c r="O268" s="50"/>
      <c r="P268" s="50"/>
      <c r="Q268" s="50"/>
      <c r="R268" s="50"/>
      <c r="S268" s="50"/>
      <c r="T268" s="5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row>
    <row r="269" spans="1:56" ht="15" customHeight="1" x14ac:dyDescent="0.2">
      <c r="A269" s="6"/>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row>
    <row r="270" spans="1:56" ht="15" customHeight="1" x14ac:dyDescent="0.2">
      <c r="A270" s="6">
        <v>27</v>
      </c>
      <c r="B270" s="245" t="s">
        <v>186</v>
      </c>
      <c r="C270" s="245"/>
      <c r="D270" s="245"/>
      <c r="E270" s="245"/>
      <c r="F270" s="245"/>
      <c r="G270" s="245"/>
      <c r="H270" s="245"/>
      <c r="I270" s="245"/>
      <c r="J270" s="245"/>
      <c r="K270" s="245"/>
      <c r="L270" s="245"/>
      <c r="M270" s="245"/>
      <c r="N270" s="245"/>
      <c r="O270" s="245"/>
      <c r="P270" s="245"/>
      <c r="Q270" s="245"/>
      <c r="R270" s="245"/>
      <c r="S270" s="245"/>
      <c r="T270" s="245"/>
      <c r="U270" s="245"/>
      <c r="V270" s="245"/>
      <c r="W270" s="245"/>
      <c r="X270" s="245"/>
      <c r="Y270" s="245"/>
      <c r="Z270" s="245"/>
      <c r="AA270" s="245"/>
      <c r="AB270" s="245"/>
      <c r="AC270" s="245"/>
      <c r="AD270" s="245"/>
      <c r="AE270" s="245"/>
      <c r="AF270" s="245"/>
      <c r="AG270" s="245"/>
      <c r="AH270" s="245"/>
      <c r="AI270" s="245"/>
      <c r="AJ270" s="245"/>
      <c r="AK270" s="245"/>
      <c r="AL270" s="245"/>
      <c r="AM270" s="245"/>
      <c r="AN270" s="245"/>
      <c r="AO270" s="245"/>
      <c r="AP270" s="245"/>
      <c r="AQ270" s="20"/>
      <c r="AR270" s="20"/>
      <c r="AS270" s="20"/>
      <c r="AT270" s="20"/>
      <c r="AU270" s="20"/>
      <c r="AV270" s="20"/>
      <c r="AW270" s="20"/>
      <c r="AX270" s="20"/>
      <c r="AY270" s="20"/>
      <c r="AZ270" s="20"/>
      <c r="BA270" s="20"/>
      <c r="BB270" s="20"/>
      <c r="BC270" s="20"/>
      <c r="BD270" s="20"/>
    </row>
    <row r="271" spans="1:56" ht="2.25" customHeight="1" x14ac:dyDescent="0.2">
      <c r="A271" s="6"/>
      <c r="B271" s="17"/>
      <c r="C271" s="17"/>
      <c r="D271" s="32"/>
      <c r="E271" s="51"/>
      <c r="F271" s="51"/>
      <c r="G271" s="32"/>
      <c r="H271" s="17"/>
      <c r="I271" s="32"/>
      <c r="J271" s="52"/>
      <c r="K271" s="52"/>
      <c r="L271" s="52"/>
      <c r="M271" s="51"/>
      <c r="N271" s="51"/>
      <c r="O271" s="51"/>
      <c r="P271" s="51"/>
      <c r="Q271" s="51"/>
      <c r="R271" s="51"/>
      <c r="S271" s="51"/>
      <c r="T271" s="51"/>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20"/>
      <c r="AR271" s="20"/>
      <c r="AS271" s="20"/>
      <c r="AT271" s="20"/>
      <c r="AU271" s="20"/>
      <c r="AV271" s="20"/>
      <c r="AW271" s="20"/>
      <c r="AX271" s="20"/>
      <c r="AY271" s="20"/>
      <c r="AZ271" s="20"/>
      <c r="BA271" s="20"/>
      <c r="BB271" s="20"/>
      <c r="BC271" s="20"/>
      <c r="BD271" s="20"/>
    </row>
    <row r="272" spans="1:56" ht="15" customHeight="1" x14ac:dyDescent="0.2">
      <c r="A272" s="6"/>
      <c r="B272" s="233" t="s">
        <v>187</v>
      </c>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20"/>
      <c r="AR272" s="20"/>
      <c r="AS272" s="20"/>
      <c r="AT272" s="20"/>
      <c r="AU272" s="20"/>
      <c r="AV272" s="20"/>
      <c r="AW272" s="20"/>
      <c r="AX272" s="20"/>
      <c r="AY272" s="20"/>
      <c r="AZ272" s="20"/>
      <c r="BA272" s="20"/>
      <c r="BB272" s="20"/>
      <c r="BC272" s="20"/>
      <c r="BD272" s="20"/>
    </row>
    <row r="273" spans="1:56" ht="2.25" customHeight="1" x14ac:dyDescent="0.2">
      <c r="A273" s="6"/>
      <c r="B273" s="17"/>
      <c r="C273" s="17"/>
      <c r="D273" s="32"/>
      <c r="E273" s="51"/>
      <c r="F273" s="51"/>
      <c r="G273" s="32"/>
      <c r="H273" s="17"/>
      <c r="I273" s="32"/>
      <c r="J273" s="52"/>
      <c r="K273" s="52"/>
      <c r="L273" s="52"/>
      <c r="M273" s="51"/>
      <c r="N273" s="51"/>
      <c r="O273" s="51"/>
      <c r="P273" s="51"/>
      <c r="Q273" s="51"/>
      <c r="R273" s="51"/>
      <c r="S273" s="51"/>
      <c r="T273" s="51"/>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20"/>
      <c r="AR273" s="20"/>
      <c r="AS273" s="20"/>
      <c r="AT273" s="20"/>
      <c r="AU273" s="20"/>
      <c r="AV273" s="20"/>
      <c r="AW273" s="20"/>
      <c r="AX273" s="20"/>
      <c r="AY273" s="20"/>
      <c r="AZ273" s="20"/>
      <c r="BA273" s="20"/>
      <c r="BB273" s="20"/>
      <c r="BC273" s="20"/>
      <c r="BD273" s="20"/>
    </row>
    <row r="274" spans="1:56" ht="15" customHeight="1" x14ac:dyDescent="0.2">
      <c r="A274" s="6"/>
      <c r="B274" s="246"/>
      <c r="C274" s="246"/>
      <c r="D274" s="17"/>
      <c r="E274" s="247" t="s">
        <v>188</v>
      </c>
      <c r="F274" s="247"/>
      <c r="G274" s="247"/>
      <c r="H274" s="247"/>
      <c r="I274" s="247"/>
      <c r="J274" s="52"/>
      <c r="K274" s="52"/>
      <c r="L274" s="52"/>
      <c r="M274" s="51"/>
      <c r="N274" s="51"/>
      <c r="O274" s="51"/>
      <c r="P274" s="51"/>
      <c r="Q274" s="51"/>
      <c r="R274" s="51"/>
      <c r="S274" s="51"/>
      <c r="T274" s="51"/>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20"/>
      <c r="AR274" s="20"/>
      <c r="AS274" s="20"/>
      <c r="AT274" s="20"/>
      <c r="AU274" s="20"/>
      <c r="AV274" s="20"/>
      <c r="AW274" s="20"/>
      <c r="AX274" s="20"/>
      <c r="AY274" s="20"/>
      <c r="AZ274" s="20"/>
      <c r="BA274" s="20"/>
      <c r="BB274" s="20"/>
      <c r="BC274" s="20"/>
      <c r="BD274" s="20"/>
    </row>
    <row r="275" spans="1:56" ht="15" customHeight="1" x14ac:dyDescent="0.2">
      <c r="A275" s="6"/>
      <c r="B275" s="52"/>
      <c r="C275" s="52"/>
      <c r="D275" s="17"/>
      <c r="E275" s="53"/>
      <c r="F275" s="53"/>
      <c r="G275" s="53"/>
      <c r="H275" s="53"/>
      <c r="I275" s="53"/>
      <c r="J275" s="52"/>
      <c r="K275" s="52"/>
      <c r="L275" s="52"/>
      <c r="M275" s="51"/>
      <c r="N275" s="51"/>
      <c r="O275" s="51"/>
      <c r="P275" s="51"/>
      <c r="Q275" s="51"/>
      <c r="R275" s="51"/>
      <c r="S275" s="51"/>
      <c r="T275" s="51"/>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20"/>
      <c r="AR275" s="20"/>
      <c r="AS275" s="20"/>
      <c r="AT275" s="20"/>
      <c r="AU275" s="20"/>
      <c r="AV275" s="20"/>
      <c r="AW275" s="20"/>
      <c r="AX275" s="20"/>
      <c r="AY275" s="20"/>
      <c r="AZ275" s="20"/>
      <c r="BA275" s="20"/>
      <c r="BB275" s="20"/>
      <c r="BC275" s="20"/>
      <c r="BD275" s="20"/>
    </row>
    <row r="276" spans="1:56" ht="15" customHeight="1" x14ac:dyDescent="0.2">
      <c r="A276" s="6">
        <v>28</v>
      </c>
      <c r="B276" s="220" t="s">
        <v>85</v>
      </c>
      <c r="C276" s="264"/>
      <c r="D276" s="264"/>
      <c r="E276" s="264"/>
      <c r="F276" s="264"/>
      <c r="G276" s="264"/>
      <c r="H276" s="264"/>
      <c r="I276" s="264"/>
      <c r="J276" s="264"/>
      <c r="K276" s="264"/>
      <c r="L276" s="264"/>
      <c r="M276" s="264"/>
      <c r="N276" s="264"/>
      <c r="O276" s="264"/>
      <c r="P276" s="264"/>
      <c r="Q276" s="264"/>
      <c r="R276" s="264"/>
      <c r="S276" s="264"/>
      <c r="T276" s="264"/>
      <c r="U276" s="264"/>
      <c r="V276" s="264"/>
      <c r="W276" s="264"/>
      <c r="X276" s="264"/>
      <c r="Y276" s="264"/>
      <c r="Z276" s="264"/>
      <c r="AA276" s="264"/>
      <c r="AB276" s="264"/>
      <c r="AC276" s="264"/>
      <c r="AD276" s="264"/>
      <c r="AE276" s="264"/>
      <c r="AF276" s="264"/>
      <c r="AG276" s="264"/>
      <c r="AH276" s="264"/>
      <c r="AI276" s="264"/>
      <c r="AJ276" s="264"/>
      <c r="AK276" s="264"/>
      <c r="AL276" s="264"/>
      <c r="AM276" s="264"/>
      <c r="AN276" s="264"/>
      <c r="AO276" s="264"/>
      <c r="AP276" s="264"/>
      <c r="AQ276" s="20"/>
      <c r="AR276" s="20"/>
      <c r="AS276" s="20"/>
      <c r="AT276" s="20"/>
      <c r="AU276" s="20"/>
      <c r="AV276" s="20"/>
      <c r="AW276" s="20"/>
      <c r="AX276" s="20"/>
      <c r="AY276" s="20"/>
      <c r="AZ276" s="20"/>
      <c r="BA276" s="20"/>
      <c r="BB276" s="20"/>
      <c r="BC276" s="20"/>
      <c r="BD276" s="20"/>
    </row>
    <row r="277" spans="1:56" ht="2.25" customHeight="1" x14ac:dyDescent="0.2">
      <c r="A277" s="6"/>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row>
    <row r="278" spans="1:56" ht="15" customHeight="1" x14ac:dyDescent="0.2">
      <c r="A278" s="6"/>
      <c r="B278" s="20"/>
      <c r="C278" s="29" t="s">
        <v>86</v>
      </c>
      <c r="D278" s="29"/>
      <c r="E278" s="29"/>
      <c r="F278" s="29"/>
      <c r="G278" s="29"/>
      <c r="H278" s="29"/>
      <c r="I278" s="29"/>
      <c r="J278" s="29"/>
      <c r="K278" s="29"/>
      <c r="L278" s="29"/>
      <c r="M278" s="29"/>
      <c r="N278" s="29"/>
      <c r="O278" s="29"/>
      <c r="P278" s="29"/>
      <c r="Q278" s="29"/>
      <c r="R278" s="29"/>
      <c r="S278" s="29"/>
      <c r="T278" s="29"/>
      <c r="U278" s="29"/>
      <c r="V278" s="29"/>
      <c r="W278" s="265"/>
      <c r="X278" s="266"/>
      <c r="Y278" s="266"/>
      <c r="Z278" s="266"/>
      <c r="AA278" s="266"/>
      <c r="AB278" s="266"/>
      <c r="AC278" s="266"/>
      <c r="AD278" s="266"/>
      <c r="AE278" s="267"/>
      <c r="AF278" s="135" t="s">
        <v>87</v>
      </c>
      <c r="AG278" s="135"/>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row>
    <row r="279" spans="1:56" ht="2.25" customHeight="1" x14ac:dyDescent="0.2">
      <c r="A279" s="6"/>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row>
    <row r="280" spans="1:56" ht="15" customHeight="1" x14ac:dyDescent="0.2">
      <c r="A280" s="6"/>
      <c r="B280" s="251" t="s">
        <v>88</v>
      </c>
      <c r="C280" s="251"/>
      <c r="D280" s="251"/>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0"/>
      <c r="AR280" s="20"/>
      <c r="AS280" s="20"/>
      <c r="AT280" s="20"/>
      <c r="AU280" s="20"/>
      <c r="AV280" s="20"/>
      <c r="AW280" s="20"/>
      <c r="AX280" s="20"/>
      <c r="AY280" s="20"/>
      <c r="AZ280" s="20"/>
      <c r="BA280" s="20"/>
      <c r="BB280" s="20"/>
      <c r="BC280" s="20"/>
      <c r="BD280" s="20"/>
    </row>
    <row r="281" spans="1:56" ht="2.25" customHeight="1" x14ac:dyDescent="0.2">
      <c r="A281" s="6"/>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row>
    <row r="282" spans="1:56" ht="15" customHeight="1" x14ac:dyDescent="0.2">
      <c r="A282" s="6"/>
      <c r="B282" s="20"/>
      <c r="C282" s="135" t="s">
        <v>32</v>
      </c>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c r="AM282" s="135"/>
      <c r="AN282" s="135"/>
      <c r="AO282" s="135"/>
      <c r="AP282" s="135"/>
      <c r="AQ282" s="20"/>
      <c r="AR282" s="20"/>
      <c r="AS282" s="20"/>
      <c r="AT282" s="20"/>
      <c r="AU282" s="20"/>
      <c r="AV282" s="20"/>
      <c r="AW282" s="20"/>
      <c r="AX282" s="20"/>
      <c r="AY282" s="20"/>
      <c r="AZ282" s="20"/>
      <c r="BA282" s="20"/>
      <c r="BB282" s="20"/>
      <c r="BC282" s="20"/>
      <c r="BD282" s="20"/>
    </row>
    <row r="283" spans="1:56" ht="15" customHeight="1" x14ac:dyDescent="0.2">
      <c r="A283" s="6"/>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row>
    <row r="284" spans="1:56" ht="15" customHeight="1" x14ac:dyDescent="0.2">
      <c r="A284" s="8">
        <v>29</v>
      </c>
      <c r="B284" s="220" t="s">
        <v>89</v>
      </c>
      <c r="C284" s="220"/>
      <c r="D284" s="220"/>
      <c r="E284" s="220"/>
      <c r="F284" s="220"/>
      <c r="G284" s="220"/>
      <c r="H284" s="220"/>
      <c r="I284" s="220"/>
      <c r="J284" s="220"/>
      <c r="K284" s="220"/>
      <c r="L284" s="220"/>
      <c r="M284" s="220"/>
      <c r="N284" s="220"/>
      <c r="O284" s="220"/>
      <c r="P284" s="220"/>
      <c r="Q284" s="220"/>
      <c r="R284" s="220"/>
      <c r="S284" s="220"/>
      <c r="T284" s="220"/>
      <c r="U284" s="220"/>
      <c r="V284" s="220"/>
      <c r="W284" s="220"/>
      <c r="X284" s="220"/>
      <c r="Y284" s="220"/>
      <c r="Z284" s="220"/>
      <c r="AA284" s="220"/>
      <c r="AB284" s="220"/>
      <c r="AC284" s="220"/>
      <c r="AD284" s="220"/>
      <c r="AE284" s="220"/>
      <c r="AF284" s="220"/>
      <c r="AG284" s="220"/>
      <c r="AH284" s="220"/>
      <c r="AI284" s="220"/>
      <c r="AJ284" s="220"/>
      <c r="AK284" s="220"/>
      <c r="AL284" s="220"/>
      <c r="AM284" s="220"/>
      <c r="AN284" s="220"/>
      <c r="AO284" s="220"/>
      <c r="AP284" s="220"/>
      <c r="AQ284" s="20"/>
      <c r="AR284" s="20"/>
      <c r="AS284" s="20"/>
      <c r="AT284" s="20"/>
      <c r="AU284" s="20"/>
      <c r="AV284" s="20"/>
      <c r="AW284" s="20"/>
      <c r="AX284" s="20"/>
      <c r="AY284" s="20"/>
      <c r="AZ284" s="20"/>
      <c r="BA284" s="20"/>
      <c r="BB284" s="20"/>
      <c r="BC284" s="20"/>
      <c r="BD284" s="20"/>
    </row>
    <row r="285" spans="1:56" ht="15" customHeight="1" x14ac:dyDescent="0.2">
      <c r="A285" s="8"/>
      <c r="B285" s="220"/>
      <c r="C285" s="220"/>
      <c r="D285" s="220"/>
      <c r="E285" s="220"/>
      <c r="F285" s="220"/>
      <c r="G285" s="220"/>
      <c r="H285" s="220"/>
      <c r="I285" s="220"/>
      <c r="J285" s="220"/>
      <c r="K285" s="220"/>
      <c r="L285" s="220"/>
      <c r="M285" s="220"/>
      <c r="N285" s="220"/>
      <c r="O285" s="220"/>
      <c r="P285" s="220"/>
      <c r="Q285" s="220"/>
      <c r="R285" s="220"/>
      <c r="S285" s="220"/>
      <c r="T285" s="220"/>
      <c r="U285" s="220"/>
      <c r="V285" s="220"/>
      <c r="W285" s="220"/>
      <c r="X285" s="220"/>
      <c r="Y285" s="220"/>
      <c r="Z285" s="220"/>
      <c r="AA285" s="220"/>
      <c r="AB285" s="220"/>
      <c r="AC285" s="220"/>
      <c r="AD285" s="220"/>
      <c r="AE285" s="220"/>
      <c r="AF285" s="220"/>
      <c r="AG285" s="220"/>
      <c r="AH285" s="220"/>
      <c r="AI285" s="220"/>
      <c r="AJ285" s="220"/>
      <c r="AK285" s="220"/>
      <c r="AL285" s="220"/>
      <c r="AM285" s="220"/>
      <c r="AN285" s="220"/>
      <c r="AO285" s="220"/>
      <c r="AP285" s="220"/>
      <c r="AQ285" s="20"/>
      <c r="AR285" s="20"/>
      <c r="AS285" s="20"/>
      <c r="AT285" s="20"/>
      <c r="AU285" s="20"/>
      <c r="AV285" s="20"/>
      <c r="AW285" s="20"/>
      <c r="AX285" s="20"/>
      <c r="AY285" s="20"/>
      <c r="AZ285" s="20"/>
      <c r="BA285" s="20"/>
      <c r="BB285" s="20"/>
      <c r="BC285" s="20"/>
      <c r="BD285" s="20"/>
    </row>
    <row r="286" spans="1:56" ht="15" customHeight="1" x14ac:dyDescent="0.2">
      <c r="A286" s="6"/>
      <c r="B286" s="20"/>
      <c r="C286" s="135" t="s">
        <v>189</v>
      </c>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5"/>
      <c r="AL286" s="135"/>
      <c r="AM286" s="135"/>
      <c r="AN286" s="135"/>
      <c r="AO286" s="135"/>
      <c r="AP286" s="135"/>
      <c r="AQ286" s="20"/>
      <c r="AR286" s="20"/>
      <c r="AS286" s="20"/>
      <c r="AT286" s="20"/>
      <c r="AU286" s="20"/>
      <c r="AV286" s="20"/>
      <c r="AW286" s="20"/>
      <c r="AX286" s="20"/>
      <c r="AY286" s="20"/>
      <c r="AZ286" s="20"/>
      <c r="BA286" s="20"/>
      <c r="BB286" s="20"/>
      <c r="BC286" s="20"/>
      <c r="BD286" s="20"/>
    </row>
    <row r="287" spans="1:56" ht="2.25" customHeight="1" x14ac:dyDescent="0.2">
      <c r="A287" s="6"/>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row>
    <row r="288" spans="1:56" ht="15" customHeight="1" x14ac:dyDescent="0.2">
      <c r="A288" s="6"/>
      <c r="B288" s="20"/>
      <c r="C288" s="135" t="s">
        <v>95</v>
      </c>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5"/>
      <c r="AL288" s="135"/>
      <c r="AM288" s="135"/>
      <c r="AN288" s="135"/>
      <c r="AO288" s="135"/>
      <c r="AP288" s="135"/>
      <c r="AQ288" s="20"/>
      <c r="AR288" s="20"/>
      <c r="AS288" s="20"/>
      <c r="AT288" s="20"/>
      <c r="AU288" s="20"/>
      <c r="AV288" s="20"/>
      <c r="AW288" s="20"/>
      <c r="AX288" s="20"/>
      <c r="AY288" s="20"/>
      <c r="AZ288" s="20"/>
      <c r="BA288" s="20"/>
      <c r="BB288" s="20"/>
      <c r="BC288" s="20"/>
      <c r="BD288" s="20"/>
    </row>
    <row r="289" spans="1:56" ht="15" customHeight="1" x14ac:dyDescent="0.2">
      <c r="A289" s="6"/>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row>
    <row r="290" spans="1:56" ht="15" customHeight="1" x14ac:dyDescent="0.2">
      <c r="A290" s="6">
        <v>30</v>
      </c>
      <c r="B290" s="176" t="s">
        <v>90</v>
      </c>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20"/>
      <c r="AR290" s="20"/>
      <c r="AS290" s="20"/>
      <c r="AT290" s="20"/>
      <c r="AU290" s="20"/>
      <c r="AV290" s="20"/>
      <c r="AW290" s="20"/>
      <c r="AX290" s="20"/>
      <c r="AY290" s="20"/>
      <c r="AZ290" s="20"/>
      <c r="BA290" s="20"/>
      <c r="BB290" s="20"/>
      <c r="BC290" s="20"/>
      <c r="BD290" s="20"/>
    </row>
    <row r="291" spans="1:56" ht="2.25" customHeight="1" x14ac:dyDescent="0.2">
      <c r="A291" s="6"/>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row>
    <row r="292" spans="1:56" ht="15" customHeight="1" x14ac:dyDescent="0.2">
      <c r="A292" s="54"/>
      <c r="B292" s="55"/>
      <c r="C292" s="268" t="s">
        <v>91</v>
      </c>
      <c r="D292" s="268"/>
      <c r="E292" s="268"/>
      <c r="F292" s="268"/>
      <c r="G292" s="268"/>
      <c r="H292" s="268"/>
      <c r="I292" s="268"/>
      <c r="J292" s="268"/>
      <c r="K292" s="268"/>
      <c r="L292" s="268"/>
      <c r="M292" s="268"/>
      <c r="N292" s="268"/>
      <c r="O292" s="268"/>
      <c r="P292" s="268"/>
      <c r="Q292" s="268"/>
      <c r="R292" s="268"/>
      <c r="S292" s="268"/>
      <c r="T292" s="268"/>
      <c r="U292" s="268"/>
      <c r="V292" s="268"/>
      <c r="W292" s="268"/>
      <c r="X292" s="268"/>
      <c r="Y292" s="268"/>
      <c r="Z292" s="268"/>
      <c r="AA292" s="268"/>
      <c r="AB292" s="268"/>
      <c r="AC292" s="268"/>
      <c r="AD292" s="268"/>
      <c r="AE292" s="268"/>
      <c r="AF292" s="268"/>
      <c r="AG292" s="268"/>
      <c r="AH292" s="268"/>
      <c r="AI292" s="268"/>
      <c r="AJ292" s="268"/>
      <c r="AK292" s="268"/>
      <c r="AL292" s="268"/>
      <c r="AM292" s="268"/>
      <c r="AN292" s="268"/>
      <c r="AO292" s="268"/>
      <c r="AP292" s="268"/>
      <c r="AQ292" s="20"/>
      <c r="AR292" s="20"/>
      <c r="AS292" s="20"/>
      <c r="AT292" s="20"/>
      <c r="AU292" s="20"/>
      <c r="AV292" s="20"/>
      <c r="AW292" s="20"/>
      <c r="AX292" s="20"/>
      <c r="AY292" s="20"/>
      <c r="AZ292" s="20"/>
      <c r="BA292" s="20"/>
      <c r="BB292" s="20"/>
      <c r="BC292" s="20"/>
      <c r="BD292" s="20"/>
    </row>
    <row r="293" spans="1:56" ht="2.25" customHeight="1" x14ac:dyDescent="0.2">
      <c r="A293" s="54"/>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20"/>
      <c r="AR293" s="20"/>
      <c r="AS293" s="20"/>
      <c r="AT293" s="20"/>
      <c r="AU293" s="20"/>
      <c r="AV293" s="20"/>
      <c r="AW293" s="20"/>
      <c r="AX293" s="20"/>
      <c r="AY293" s="20"/>
      <c r="AZ293" s="20"/>
      <c r="BA293" s="20"/>
      <c r="BB293" s="20"/>
      <c r="BC293" s="20"/>
      <c r="BD293" s="20"/>
    </row>
    <row r="294" spans="1:56" ht="15" customHeight="1" x14ac:dyDescent="0.2">
      <c r="A294" s="54"/>
      <c r="B294" s="55"/>
      <c r="C294" s="268" t="s">
        <v>92</v>
      </c>
      <c r="D294" s="268"/>
      <c r="E294" s="268"/>
      <c r="F294" s="268"/>
      <c r="G294" s="268"/>
      <c r="H294" s="268"/>
      <c r="I294" s="268"/>
      <c r="J294" s="268"/>
      <c r="K294" s="268"/>
      <c r="L294" s="268"/>
      <c r="M294" s="268"/>
      <c r="N294" s="268"/>
      <c r="O294" s="268"/>
      <c r="P294" s="268"/>
      <c r="Q294" s="268"/>
      <c r="R294" s="268"/>
      <c r="S294" s="268"/>
      <c r="T294" s="268"/>
      <c r="U294" s="268"/>
      <c r="V294" s="268"/>
      <c r="W294" s="268"/>
      <c r="X294" s="268"/>
      <c r="Y294" s="268"/>
      <c r="Z294" s="268"/>
      <c r="AA294" s="268"/>
      <c r="AB294" s="268"/>
      <c r="AC294" s="268"/>
      <c r="AD294" s="268"/>
      <c r="AE294" s="268"/>
      <c r="AF294" s="268"/>
      <c r="AG294" s="268"/>
      <c r="AH294" s="268"/>
      <c r="AI294" s="268"/>
      <c r="AJ294" s="268"/>
      <c r="AK294" s="268"/>
      <c r="AL294" s="268"/>
      <c r="AM294" s="268"/>
      <c r="AN294" s="268"/>
      <c r="AO294" s="268"/>
      <c r="AP294" s="268"/>
      <c r="AQ294" s="20"/>
      <c r="AR294" s="20"/>
      <c r="AS294" s="20"/>
      <c r="AT294" s="20"/>
      <c r="AU294" s="20"/>
      <c r="AV294" s="20"/>
      <c r="AW294" s="20"/>
      <c r="AX294" s="20"/>
      <c r="AY294" s="20"/>
      <c r="AZ294" s="20"/>
      <c r="BA294" s="20"/>
      <c r="BB294" s="20"/>
      <c r="BC294" s="20"/>
      <c r="BD294" s="20"/>
    </row>
    <row r="295" spans="1:56" ht="2.25" customHeight="1" x14ac:dyDescent="0.2">
      <c r="A295" s="54"/>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20"/>
      <c r="AR295" s="20"/>
      <c r="AS295" s="20"/>
      <c r="AT295" s="20"/>
      <c r="AU295" s="20"/>
      <c r="AV295" s="20"/>
      <c r="AW295" s="20"/>
      <c r="AX295" s="20"/>
      <c r="AY295" s="20"/>
      <c r="AZ295" s="20"/>
      <c r="BA295" s="20"/>
      <c r="BB295" s="20"/>
      <c r="BC295" s="20"/>
      <c r="BD295" s="20"/>
    </row>
    <row r="296" spans="1:56" ht="15" customHeight="1" x14ac:dyDescent="0.2">
      <c r="A296" s="54"/>
      <c r="B296" s="55"/>
      <c r="C296" s="268" t="s">
        <v>93</v>
      </c>
      <c r="D296" s="268"/>
      <c r="E296" s="268"/>
      <c r="F296" s="268"/>
      <c r="G296" s="268"/>
      <c r="H296" s="268"/>
      <c r="I296" s="268"/>
      <c r="J296" s="268"/>
      <c r="K296" s="268"/>
      <c r="L296" s="268"/>
      <c r="M296" s="268"/>
      <c r="N296" s="268"/>
      <c r="O296" s="268"/>
      <c r="P296" s="268"/>
      <c r="Q296" s="268"/>
      <c r="R296" s="268"/>
      <c r="S296" s="268"/>
      <c r="T296" s="268"/>
      <c r="U296" s="268"/>
      <c r="V296" s="268"/>
      <c r="W296" s="268"/>
      <c r="X296" s="268"/>
      <c r="Y296" s="268"/>
      <c r="Z296" s="268"/>
      <c r="AA296" s="268"/>
      <c r="AB296" s="268"/>
      <c r="AC296" s="268"/>
      <c r="AD296" s="268"/>
      <c r="AE296" s="268"/>
      <c r="AF296" s="268"/>
      <c r="AG296" s="268"/>
      <c r="AH296" s="268"/>
      <c r="AI296" s="268"/>
      <c r="AJ296" s="268"/>
      <c r="AK296" s="268"/>
      <c r="AL296" s="268"/>
      <c r="AM296" s="268"/>
      <c r="AN296" s="268"/>
      <c r="AO296" s="268"/>
      <c r="AP296" s="268"/>
      <c r="AQ296" s="20"/>
      <c r="AR296" s="20"/>
      <c r="AS296" s="20"/>
      <c r="AT296" s="20"/>
      <c r="AU296" s="20"/>
      <c r="AV296" s="20"/>
      <c r="AW296" s="20"/>
      <c r="AX296" s="20"/>
      <c r="AY296" s="20"/>
      <c r="AZ296" s="20"/>
      <c r="BA296" s="20"/>
      <c r="BB296" s="20"/>
      <c r="BC296" s="20"/>
      <c r="BD296" s="20"/>
    </row>
    <row r="297" spans="1:56" ht="2.25" customHeight="1" x14ac:dyDescent="0.2">
      <c r="A297" s="54"/>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20"/>
      <c r="AR297" s="20"/>
      <c r="AS297" s="20"/>
      <c r="AT297" s="20"/>
      <c r="AU297" s="20"/>
      <c r="AV297" s="20"/>
      <c r="AW297" s="20"/>
      <c r="AX297" s="20"/>
      <c r="AY297" s="20"/>
      <c r="AZ297" s="20"/>
      <c r="BA297" s="20"/>
      <c r="BB297" s="20"/>
      <c r="BC297" s="20"/>
      <c r="BD297" s="20"/>
    </row>
    <row r="298" spans="1:56" ht="15" customHeight="1" x14ac:dyDescent="0.2">
      <c r="A298" s="54"/>
      <c r="B298" s="55"/>
      <c r="C298" s="269" t="s">
        <v>190</v>
      </c>
      <c r="D298" s="269"/>
      <c r="E298" s="269"/>
      <c r="F298" s="269"/>
      <c r="G298" s="269"/>
      <c r="H298" s="269"/>
      <c r="I298" s="269"/>
      <c r="J298" s="269"/>
      <c r="K298" s="269"/>
      <c r="L298" s="269"/>
      <c r="M298" s="269"/>
      <c r="N298" s="269"/>
      <c r="O298" s="269"/>
      <c r="P298" s="269"/>
      <c r="Q298" s="269"/>
      <c r="R298" s="269"/>
      <c r="S298" s="269"/>
      <c r="T298" s="269"/>
      <c r="U298" s="269"/>
      <c r="V298" s="269"/>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0"/>
      <c r="AR298" s="20"/>
      <c r="AS298" s="20"/>
      <c r="AT298" s="20"/>
      <c r="AU298" s="20"/>
      <c r="AV298" s="20"/>
      <c r="AW298" s="20"/>
      <c r="AX298" s="20"/>
      <c r="AY298" s="20"/>
      <c r="AZ298" s="20"/>
      <c r="BA298" s="20"/>
      <c r="BB298" s="20"/>
      <c r="BC298" s="20"/>
      <c r="BD298" s="20"/>
    </row>
    <row r="299" spans="1:56" ht="2.25" customHeight="1" x14ac:dyDescent="0.2">
      <c r="A299" s="54"/>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20"/>
      <c r="AR299" s="20"/>
      <c r="AS299" s="20"/>
      <c r="AT299" s="20"/>
      <c r="AU299" s="20"/>
      <c r="AV299" s="20"/>
      <c r="AW299" s="20"/>
      <c r="AX299" s="20"/>
      <c r="AY299" s="20"/>
      <c r="AZ299" s="20"/>
      <c r="BA299" s="20"/>
      <c r="BB299" s="20"/>
      <c r="BC299" s="20"/>
      <c r="BD299" s="20"/>
    </row>
    <row r="300" spans="1:56" ht="15" customHeight="1" x14ac:dyDescent="0.2">
      <c r="A300" s="54"/>
      <c r="B300" s="55"/>
      <c r="C300" s="55" t="s">
        <v>94</v>
      </c>
      <c r="D300" s="55"/>
      <c r="E300" s="55"/>
      <c r="F300" s="56"/>
      <c r="G300" s="57"/>
      <c r="H300" s="57"/>
      <c r="I300" s="57"/>
      <c r="J300" s="57"/>
      <c r="K300" s="57"/>
      <c r="L300" s="270"/>
      <c r="M300" s="271"/>
      <c r="N300" s="271"/>
      <c r="O300" s="271"/>
      <c r="P300" s="271"/>
      <c r="Q300" s="271"/>
      <c r="R300" s="271"/>
      <c r="S300" s="271"/>
      <c r="T300" s="271"/>
      <c r="U300" s="271"/>
      <c r="V300" s="271"/>
      <c r="W300" s="271"/>
      <c r="X300" s="271"/>
      <c r="Y300" s="271"/>
      <c r="Z300" s="271"/>
      <c r="AA300" s="271"/>
      <c r="AB300" s="271"/>
      <c r="AC300" s="271"/>
      <c r="AD300" s="271"/>
      <c r="AE300" s="271"/>
      <c r="AF300" s="271"/>
      <c r="AG300" s="271"/>
      <c r="AH300" s="271"/>
      <c r="AI300" s="271"/>
      <c r="AJ300" s="271"/>
      <c r="AK300" s="271"/>
      <c r="AL300" s="271"/>
      <c r="AM300" s="271"/>
      <c r="AN300" s="271"/>
      <c r="AO300" s="271"/>
      <c r="AP300" s="272"/>
      <c r="AQ300" s="20"/>
      <c r="AR300" s="20"/>
      <c r="AS300" s="20"/>
      <c r="AT300" s="20"/>
      <c r="AU300" s="20"/>
      <c r="AV300" s="20"/>
      <c r="AW300" s="20"/>
      <c r="AX300" s="20"/>
      <c r="AY300" s="20"/>
      <c r="AZ300" s="20"/>
      <c r="BA300" s="20"/>
      <c r="BB300" s="20"/>
      <c r="BC300" s="20"/>
      <c r="BD300" s="20"/>
    </row>
    <row r="301" spans="1:56" ht="15" customHeight="1" x14ac:dyDescent="0.2">
      <c r="A301" s="6"/>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row>
    <row r="302" spans="1:56" ht="15" customHeight="1" x14ac:dyDescent="0.2">
      <c r="A302" s="8">
        <v>31</v>
      </c>
      <c r="B302" s="220" t="s">
        <v>191</v>
      </c>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c r="Y302" s="220"/>
      <c r="Z302" s="220"/>
      <c r="AA302" s="220"/>
      <c r="AB302" s="220"/>
      <c r="AC302" s="220"/>
      <c r="AD302" s="220"/>
      <c r="AE302" s="220"/>
      <c r="AF302" s="220"/>
      <c r="AG302" s="220"/>
      <c r="AH302" s="220"/>
      <c r="AI302" s="220"/>
      <c r="AJ302" s="220"/>
      <c r="AK302" s="220"/>
      <c r="AL302" s="220"/>
      <c r="AM302" s="220"/>
      <c r="AN302" s="220"/>
      <c r="AO302" s="220"/>
      <c r="AP302" s="220"/>
      <c r="AQ302" s="20"/>
      <c r="AR302" s="20"/>
      <c r="AS302" s="20"/>
      <c r="AT302" s="20"/>
      <c r="AU302" s="20"/>
      <c r="AV302" s="20"/>
      <c r="AW302" s="20"/>
      <c r="AX302" s="20"/>
      <c r="AY302" s="20"/>
      <c r="AZ302" s="20"/>
      <c r="BA302" s="20"/>
      <c r="BB302" s="20"/>
      <c r="BC302" s="20"/>
      <c r="BD302" s="20"/>
    </row>
    <row r="303" spans="1:56" ht="15" customHeight="1" x14ac:dyDescent="0.2">
      <c r="A303" s="8"/>
      <c r="B303" s="220"/>
      <c r="C303" s="220"/>
      <c r="D303" s="220"/>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c r="AA303" s="220"/>
      <c r="AB303" s="220"/>
      <c r="AC303" s="220"/>
      <c r="AD303" s="220"/>
      <c r="AE303" s="220"/>
      <c r="AF303" s="220"/>
      <c r="AG303" s="220"/>
      <c r="AH303" s="220"/>
      <c r="AI303" s="220"/>
      <c r="AJ303" s="220"/>
      <c r="AK303" s="220"/>
      <c r="AL303" s="220"/>
      <c r="AM303" s="220"/>
      <c r="AN303" s="220"/>
      <c r="AO303" s="220"/>
      <c r="AP303" s="220"/>
      <c r="AQ303" s="20"/>
      <c r="AR303" s="20"/>
      <c r="AS303" s="20"/>
      <c r="AT303" s="20"/>
      <c r="AU303" s="20"/>
      <c r="AV303" s="20"/>
      <c r="AW303" s="20"/>
      <c r="AX303" s="20"/>
      <c r="AY303" s="20"/>
      <c r="AZ303" s="20"/>
      <c r="BA303" s="20"/>
      <c r="BB303" s="20"/>
      <c r="BC303" s="20"/>
      <c r="BD303" s="20"/>
    </row>
    <row r="304" spans="1:56" ht="15" customHeight="1" x14ac:dyDescent="0.2">
      <c r="A304" s="6"/>
      <c r="B304" s="20"/>
      <c r="C304" s="135" t="s">
        <v>192</v>
      </c>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c r="AL304" s="135"/>
      <c r="AM304" s="135"/>
      <c r="AN304" s="135"/>
      <c r="AO304" s="135"/>
      <c r="AP304" s="135"/>
      <c r="AQ304" s="20"/>
      <c r="AR304" s="20"/>
      <c r="AS304" s="20"/>
      <c r="AT304" s="20"/>
      <c r="AU304" s="20"/>
      <c r="AV304" s="20"/>
      <c r="AW304" s="20"/>
      <c r="AX304" s="20"/>
      <c r="AY304" s="20"/>
      <c r="AZ304" s="20"/>
      <c r="BA304" s="20"/>
      <c r="BB304" s="20"/>
      <c r="BC304" s="20"/>
      <c r="BD304" s="20"/>
    </row>
    <row r="305" spans="1:56" ht="2.25" customHeight="1" x14ac:dyDescent="0.2">
      <c r="A305" s="6"/>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row>
    <row r="306" spans="1:56" ht="15" customHeight="1" x14ac:dyDescent="0.2">
      <c r="A306" s="6"/>
      <c r="B306" s="20"/>
      <c r="C306" s="135" t="s">
        <v>193</v>
      </c>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c r="AL306" s="135"/>
      <c r="AM306" s="135"/>
      <c r="AN306" s="135"/>
      <c r="AO306" s="135"/>
      <c r="AP306" s="135"/>
      <c r="AQ306" s="20"/>
      <c r="AR306" s="20"/>
      <c r="AS306" s="20"/>
      <c r="AT306" s="20"/>
      <c r="AU306" s="20"/>
      <c r="AV306" s="20"/>
      <c r="AW306" s="20"/>
      <c r="AX306" s="20"/>
      <c r="AY306" s="20"/>
      <c r="AZ306" s="20"/>
      <c r="BA306" s="20"/>
      <c r="BB306" s="20"/>
      <c r="BC306" s="20"/>
      <c r="BD306" s="20"/>
    </row>
    <row r="307" spans="1:56" ht="15" customHeight="1" x14ac:dyDescent="0.2">
      <c r="A307" s="6"/>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row>
    <row r="308" spans="1:56" ht="15" customHeight="1" x14ac:dyDescent="0.2">
      <c r="A308" s="6">
        <v>32</v>
      </c>
      <c r="B308" s="176" t="s">
        <v>96</v>
      </c>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20"/>
      <c r="AR308" s="20"/>
      <c r="AS308" s="20"/>
      <c r="AT308" s="20"/>
      <c r="AU308" s="20"/>
      <c r="AV308" s="20"/>
      <c r="AW308" s="20"/>
      <c r="AX308" s="20"/>
      <c r="AY308" s="20"/>
      <c r="AZ308" s="20"/>
      <c r="BA308" s="20"/>
      <c r="BB308" s="20"/>
      <c r="BC308" s="20"/>
      <c r="BD308" s="20"/>
    </row>
    <row r="309" spans="1:56" ht="15" customHeight="1" x14ac:dyDescent="0.2">
      <c r="A309" s="6"/>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row>
    <row r="310" spans="1:56" ht="15" customHeight="1" x14ac:dyDescent="0.2">
      <c r="A310" s="10"/>
      <c r="B310" s="280"/>
      <c r="C310" s="281"/>
      <c r="D310" s="281"/>
      <c r="E310" s="282"/>
      <c r="F310" s="17"/>
      <c r="G310" s="17" t="s">
        <v>194</v>
      </c>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32"/>
      <c r="AR310" s="32"/>
      <c r="AS310" s="32"/>
      <c r="AT310" s="32"/>
      <c r="AU310" s="17"/>
      <c r="AV310" s="17"/>
      <c r="AW310" s="17"/>
      <c r="AX310" s="17"/>
      <c r="AY310" s="17"/>
      <c r="AZ310" s="17"/>
      <c r="BA310" s="17"/>
      <c r="BB310" s="17"/>
      <c r="BC310" s="17"/>
      <c r="BD310" s="17"/>
    </row>
    <row r="311" spans="1:56" ht="15" customHeight="1" x14ac:dyDescent="0.2">
      <c r="A311" s="10"/>
      <c r="B311" s="51"/>
      <c r="C311" s="51"/>
      <c r="D311" s="51"/>
      <c r="E311" s="51"/>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32"/>
      <c r="AR311" s="32"/>
      <c r="AS311" s="32"/>
      <c r="AT311" s="32"/>
      <c r="AU311" s="17"/>
      <c r="AV311" s="17"/>
      <c r="AW311" s="17"/>
      <c r="AX311" s="17"/>
      <c r="AY311" s="17"/>
      <c r="AZ311" s="17"/>
      <c r="BA311" s="17"/>
      <c r="BB311" s="17"/>
      <c r="BC311" s="17"/>
      <c r="BD311" s="17"/>
    </row>
    <row r="312" spans="1:56" ht="15" customHeight="1" x14ac:dyDescent="0.2">
      <c r="A312" s="10">
        <v>33</v>
      </c>
      <c r="B312" s="283" t="s">
        <v>195</v>
      </c>
      <c r="C312" s="283"/>
      <c r="D312" s="283"/>
      <c r="E312" s="283"/>
      <c r="F312" s="283"/>
      <c r="G312" s="283"/>
      <c r="H312" s="283"/>
      <c r="I312" s="283"/>
      <c r="J312" s="283"/>
      <c r="K312" s="283"/>
      <c r="L312" s="283"/>
      <c r="M312" s="283"/>
      <c r="N312" s="283"/>
      <c r="O312" s="283"/>
      <c r="P312" s="283"/>
      <c r="Q312" s="283"/>
      <c r="R312" s="283"/>
      <c r="S312" s="283"/>
      <c r="T312" s="283"/>
      <c r="U312" s="283"/>
      <c r="V312" s="283"/>
      <c r="W312" s="283"/>
      <c r="X312" s="283"/>
      <c r="Y312" s="283"/>
      <c r="Z312" s="283"/>
      <c r="AA312" s="283"/>
      <c r="AB312" s="283"/>
      <c r="AC312" s="283"/>
      <c r="AD312" s="283"/>
      <c r="AE312" s="283"/>
      <c r="AF312" s="283"/>
      <c r="AG312" s="283"/>
      <c r="AH312" s="283"/>
      <c r="AI312" s="283"/>
      <c r="AJ312" s="283"/>
      <c r="AK312" s="283"/>
      <c r="AL312" s="283"/>
      <c r="AM312" s="283"/>
      <c r="AN312" s="283"/>
      <c r="AO312" s="283"/>
      <c r="AP312" s="283"/>
      <c r="AQ312" s="32"/>
      <c r="AR312" s="32"/>
      <c r="AS312" s="32"/>
      <c r="AT312" s="32"/>
      <c r="AU312" s="17"/>
      <c r="AV312" s="17"/>
      <c r="AW312" s="17"/>
      <c r="AX312" s="17"/>
      <c r="AY312" s="17"/>
      <c r="AZ312" s="17"/>
      <c r="BA312" s="17"/>
      <c r="BB312" s="17"/>
      <c r="BC312" s="17"/>
      <c r="BD312" s="17"/>
    </row>
    <row r="313" spans="1:56" ht="30" customHeight="1" x14ac:dyDescent="0.2">
      <c r="A313" s="10"/>
      <c r="B313" s="284" t="s">
        <v>196</v>
      </c>
      <c r="C313" s="247"/>
      <c r="D313" s="247"/>
      <c r="E313" s="247"/>
      <c r="F313" s="247"/>
      <c r="G313" s="247"/>
      <c r="H313" s="247"/>
      <c r="I313" s="247"/>
      <c r="J313" s="247"/>
      <c r="K313" s="247"/>
      <c r="L313" s="247"/>
      <c r="M313" s="247"/>
      <c r="N313" s="247"/>
      <c r="O313" s="247"/>
      <c r="P313" s="247"/>
      <c r="Q313" s="247"/>
      <c r="R313" s="247"/>
      <c r="S313" s="247"/>
      <c r="T313" s="247"/>
      <c r="U313" s="247"/>
      <c r="V313" s="247"/>
      <c r="W313" s="247"/>
      <c r="X313" s="247"/>
      <c r="Y313" s="247"/>
      <c r="Z313" s="247"/>
      <c r="AA313" s="247"/>
      <c r="AB313" s="247"/>
      <c r="AC313" s="247"/>
      <c r="AD313" s="247"/>
      <c r="AE313" s="247"/>
      <c r="AF313" s="247"/>
      <c r="AG313" s="247"/>
      <c r="AH313" s="247"/>
      <c r="AI313" s="247"/>
      <c r="AJ313" s="247"/>
      <c r="AK313" s="247"/>
      <c r="AL313" s="247"/>
      <c r="AM313" s="247"/>
      <c r="AN313" s="247"/>
      <c r="AO313" s="247"/>
      <c r="AP313" s="247"/>
      <c r="AQ313" s="32"/>
      <c r="AR313" s="32"/>
      <c r="AS313" s="32"/>
      <c r="AT313" s="32"/>
      <c r="AU313" s="17"/>
      <c r="AV313" s="17"/>
      <c r="AW313" s="17"/>
      <c r="AX313" s="17"/>
      <c r="AY313" s="17"/>
      <c r="AZ313" s="17"/>
      <c r="BA313" s="17"/>
      <c r="BB313" s="17"/>
      <c r="BC313" s="17"/>
      <c r="BD313" s="17"/>
    </row>
    <row r="314" spans="1:56" ht="2.25" customHeight="1" x14ac:dyDescent="0.2">
      <c r="A314" s="10"/>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32"/>
      <c r="AR314" s="32"/>
      <c r="AS314" s="32"/>
      <c r="AT314" s="32"/>
      <c r="AU314" s="17"/>
      <c r="AV314" s="17"/>
      <c r="AW314" s="17"/>
      <c r="AX314" s="17"/>
      <c r="AY314" s="17"/>
      <c r="AZ314" s="17"/>
      <c r="BA314" s="17"/>
      <c r="BB314" s="17"/>
      <c r="BC314" s="17"/>
      <c r="BD314" s="17"/>
    </row>
    <row r="315" spans="1:56" ht="15" customHeight="1" x14ac:dyDescent="0.2">
      <c r="A315" s="10"/>
      <c r="B315" s="246"/>
      <c r="C315" s="246"/>
      <c r="D315" s="246"/>
      <c r="E315" s="246"/>
      <c r="F315" s="52"/>
      <c r="G315" s="51" t="s">
        <v>197</v>
      </c>
      <c r="H315" s="51"/>
      <c r="I315" s="51"/>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32"/>
      <c r="AR315" s="32"/>
      <c r="AS315" s="32"/>
      <c r="AT315" s="32"/>
      <c r="AU315" s="17"/>
      <c r="AV315" s="17"/>
      <c r="AW315" s="17"/>
      <c r="AX315" s="17"/>
      <c r="AY315" s="17"/>
      <c r="AZ315" s="17"/>
      <c r="BA315" s="17"/>
      <c r="BB315" s="17"/>
      <c r="BC315" s="17"/>
      <c r="BD315" s="17"/>
    </row>
    <row r="316" spans="1:56" ht="15" customHeight="1" x14ac:dyDescent="0.2">
      <c r="A316" s="10"/>
      <c r="B316" s="52"/>
      <c r="C316" s="52"/>
      <c r="D316" s="52"/>
      <c r="E316" s="52"/>
      <c r="F316" s="52"/>
      <c r="G316" s="51"/>
      <c r="H316" s="51"/>
      <c r="I316" s="51"/>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32"/>
      <c r="AR316" s="32"/>
      <c r="AS316" s="32"/>
      <c r="AT316" s="32"/>
      <c r="AU316" s="17"/>
      <c r="AV316" s="17"/>
      <c r="AW316" s="17"/>
      <c r="AX316" s="17"/>
      <c r="AY316" s="17"/>
      <c r="AZ316" s="17"/>
      <c r="BA316" s="17"/>
      <c r="BB316" s="17"/>
      <c r="BC316" s="17"/>
      <c r="BD316" s="17"/>
    </row>
    <row r="317" spans="1:56" ht="15" customHeight="1" x14ac:dyDescent="0.2">
      <c r="A317" s="10"/>
      <c r="B317" s="285" t="s">
        <v>198</v>
      </c>
      <c r="C317" s="285"/>
      <c r="D317" s="285"/>
      <c r="E317" s="285"/>
      <c r="F317" s="285"/>
      <c r="G317" s="285"/>
      <c r="H317" s="285"/>
      <c r="I317" s="285"/>
      <c r="J317" s="285"/>
      <c r="K317" s="285"/>
      <c r="L317" s="285"/>
      <c r="M317" s="285"/>
      <c r="N317" s="285"/>
      <c r="O317" s="285"/>
      <c r="P317" s="285"/>
      <c r="Q317" s="285"/>
      <c r="R317" s="285"/>
      <c r="S317" s="285"/>
      <c r="T317" s="285"/>
      <c r="U317" s="285"/>
      <c r="V317" s="285"/>
      <c r="W317" s="285"/>
      <c r="X317" s="285"/>
      <c r="Y317" s="285"/>
      <c r="Z317" s="285"/>
      <c r="AA317" s="285"/>
      <c r="AB317" s="285"/>
      <c r="AC317" s="285"/>
      <c r="AD317" s="285"/>
      <c r="AE317" s="285"/>
      <c r="AF317" s="285"/>
      <c r="AG317" s="285"/>
      <c r="AH317" s="285"/>
      <c r="AI317" s="285"/>
      <c r="AJ317" s="285"/>
      <c r="AK317" s="285"/>
      <c r="AL317" s="285"/>
      <c r="AM317" s="285"/>
      <c r="AN317" s="285"/>
      <c r="AO317" s="285"/>
      <c r="AP317" s="286"/>
      <c r="AQ317" s="17"/>
      <c r="AR317" s="17"/>
      <c r="AS317" s="17"/>
      <c r="AT317" s="17"/>
      <c r="AU317" s="17"/>
      <c r="AV317" s="17"/>
      <c r="AW317" s="17"/>
      <c r="AX317" s="17"/>
      <c r="AY317" s="17"/>
      <c r="AZ317" s="17"/>
      <c r="BA317" s="17"/>
      <c r="BB317" s="17"/>
      <c r="BC317" s="17"/>
      <c r="BD317" s="17"/>
    </row>
    <row r="318" spans="1:56" ht="15" customHeight="1" x14ac:dyDescent="0.2">
      <c r="A318" s="10"/>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31"/>
      <c r="AQ318" s="17"/>
      <c r="AR318" s="17"/>
      <c r="AS318" s="17"/>
      <c r="AT318" s="17"/>
      <c r="AU318" s="17"/>
      <c r="AV318" s="17"/>
      <c r="AW318" s="17"/>
      <c r="AX318" s="17"/>
      <c r="AY318" s="17"/>
      <c r="AZ318" s="17"/>
      <c r="BA318" s="17"/>
      <c r="BB318" s="17"/>
      <c r="BC318" s="17"/>
      <c r="BD318" s="17"/>
    </row>
    <row r="319" spans="1:56" ht="15" customHeight="1" x14ac:dyDescent="0.2">
      <c r="A319" s="10">
        <v>34</v>
      </c>
      <c r="B319" s="287" t="s">
        <v>199</v>
      </c>
      <c r="C319" s="288"/>
      <c r="D319" s="288"/>
      <c r="E319" s="288"/>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288"/>
      <c r="AF319" s="288"/>
      <c r="AG319" s="288"/>
      <c r="AH319" s="288"/>
      <c r="AI319" s="288"/>
      <c r="AJ319" s="288"/>
      <c r="AK319" s="288"/>
      <c r="AL319" s="288"/>
      <c r="AM319" s="288"/>
      <c r="AN319" s="288"/>
      <c r="AO319" s="288"/>
      <c r="AP319" s="288"/>
      <c r="AQ319" s="288"/>
      <c r="AR319" s="288"/>
      <c r="AS319" s="17"/>
      <c r="AT319" s="17"/>
      <c r="AU319" s="17"/>
      <c r="AV319" s="17"/>
      <c r="AW319" s="17"/>
      <c r="AX319" s="17"/>
      <c r="AY319" s="17"/>
      <c r="AZ319" s="17"/>
      <c r="BA319" s="17"/>
      <c r="BB319" s="17"/>
      <c r="BC319" s="17"/>
      <c r="BD319" s="17"/>
    </row>
    <row r="320" spans="1:56" ht="15" customHeight="1" x14ac:dyDescent="0.2">
      <c r="A320" s="10"/>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31"/>
      <c r="AQ320" s="17"/>
      <c r="AR320" s="17"/>
      <c r="AS320" s="17"/>
      <c r="AT320" s="17"/>
      <c r="AU320" s="17"/>
      <c r="AV320" s="17"/>
      <c r="AW320" s="17"/>
      <c r="AX320" s="17"/>
      <c r="AY320" s="17"/>
      <c r="AZ320" s="17"/>
      <c r="BA320" s="17"/>
      <c r="BB320" s="17"/>
      <c r="BC320" s="17"/>
      <c r="BD320" s="17"/>
    </row>
    <row r="321" spans="1:56" ht="30" customHeight="1" x14ac:dyDescent="0.2">
      <c r="A321" s="10">
        <v>35</v>
      </c>
      <c r="B321" s="289" t="s">
        <v>200</v>
      </c>
      <c r="C321" s="289"/>
      <c r="D321" s="289"/>
      <c r="E321" s="289"/>
      <c r="F321" s="289"/>
      <c r="G321" s="289"/>
      <c r="H321" s="289"/>
      <c r="I321" s="289"/>
      <c r="J321" s="289"/>
      <c r="K321" s="289"/>
      <c r="L321" s="289"/>
      <c r="M321" s="289"/>
      <c r="N321" s="289"/>
      <c r="O321" s="289"/>
      <c r="P321" s="289"/>
      <c r="Q321" s="289"/>
      <c r="R321" s="289"/>
      <c r="S321" s="289"/>
      <c r="T321" s="289"/>
      <c r="U321" s="289"/>
      <c r="V321" s="289"/>
      <c r="W321" s="289"/>
      <c r="X321" s="289"/>
      <c r="Y321" s="289"/>
      <c r="Z321" s="289"/>
      <c r="AA321" s="289"/>
      <c r="AB321" s="289"/>
      <c r="AC321" s="289"/>
      <c r="AD321" s="289"/>
      <c r="AE321" s="289"/>
      <c r="AF321" s="289"/>
      <c r="AG321" s="289"/>
      <c r="AH321" s="289"/>
      <c r="AI321" s="289"/>
      <c r="AJ321" s="289"/>
      <c r="AK321" s="289"/>
      <c r="AL321" s="289"/>
      <c r="AM321" s="289"/>
      <c r="AN321" s="289"/>
      <c r="AO321" s="289"/>
      <c r="AP321" s="289"/>
      <c r="AQ321" s="17"/>
      <c r="AR321" s="17"/>
      <c r="AS321" s="17"/>
      <c r="AT321" s="17"/>
      <c r="AU321" s="17"/>
      <c r="AV321" s="17"/>
      <c r="AW321" s="17"/>
      <c r="AX321" s="17"/>
      <c r="AY321" s="17"/>
      <c r="AZ321" s="17"/>
      <c r="BA321" s="17"/>
      <c r="BB321" s="17"/>
      <c r="BC321" s="17"/>
      <c r="BD321" s="17"/>
    </row>
    <row r="322" spans="1:56" ht="2.25" customHeight="1" x14ac:dyDescent="0.2">
      <c r="A322" s="10"/>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17"/>
      <c r="AR322" s="17"/>
      <c r="AS322" s="17"/>
      <c r="AT322" s="17"/>
      <c r="AU322" s="17"/>
      <c r="AV322" s="17"/>
      <c r="AW322" s="17"/>
      <c r="AX322" s="17"/>
      <c r="AY322" s="17"/>
      <c r="AZ322" s="17"/>
      <c r="BA322" s="17"/>
      <c r="BB322" s="17"/>
      <c r="BC322" s="17"/>
      <c r="BD322" s="17"/>
    </row>
    <row r="323" spans="1:56" ht="15" customHeight="1" x14ac:dyDescent="0.2">
      <c r="A323" s="10"/>
      <c r="B323" s="290"/>
      <c r="C323" s="290"/>
      <c r="D323" s="290"/>
      <c r="E323" s="290"/>
      <c r="F323" s="290"/>
      <c r="G323" s="290"/>
      <c r="H323" s="290"/>
      <c r="I323" s="290"/>
      <c r="J323" s="290"/>
      <c r="K323" s="290"/>
      <c r="L323" s="290"/>
      <c r="M323" s="290"/>
      <c r="N323" s="290"/>
      <c r="O323" s="290"/>
      <c r="P323" s="290"/>
      <c r="Q323" s="290"/>
      <c r="R323" s="290"/>
      <c r="S323" s="290"/>
      <c r="T323" s="290"/>
      <c r="U323" s="290"/>
      <c r="V323" s="290"/>
      <c r="W323" s="290"/>
      <c r="X323" s="290"/>
      <c r="Y323" s="290"/>
      <c r="Z323" s="290"/>
      <c r="AA323" s="290"/>
      <c r="AB323" s="290"/>
      <c r="AC323" s="290"/>
      <c r="AD323" s="290"/>
      <c r="AE323" s="290"/>
      <c r="AF323" s="290"/>
      <c r="AG323" s="290"/>
      <c r="AH323" s="290"/>
      <c r="AI323" s="290"/>
      <c r="AJ323" s="290"/>
      <c r="AK323" s="290"/>
      <c r="AL323" s="290"/>
      <c r="AM323" s="290"/>
      <c r="AN323" s="290"/>
      <c r="AO323" s="290"/>
      <c r="AP323" s="290"/>
      <c r="AQ323" s="17"/>
      <c r="AR323" s="17"/>
      <c r="AS323" s="17"/>
      <c r="AT323" s="17"/>
      <c r="AU323" s="17"/>
      <c r="AV323" s="17"/>
      <c r="AW323" s="17"/>
      <c r="AX323" s="17"/>
      <c r="AY323" s="17"/>
      <c r="AZ323" s="17"/>
      <c r="BA323" s="17"/>
      <c r="BB323" s="17"/>
      <c r="BC323" s="17"/>
      <c r="BD323" s="17"/>
    </row>
    <row r="324" spans="1:56" ht="15" customHeight="1" x14ac:dyDescent="0.2">
      <c r="A324" s="10"/>
      <c r="B324" s="290"/>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290"/>
      <c r="Z324" s="290"/>
      <c r="AA324" s="290"/>
      <c r="AB324" s="290"/>
      <c r="AC324" s="290"/>
      <c r="AD324" s="290"/>
      <c r="AE324" s="290"/>
      <c r="AF324" s="290"/>
      <c r="AG324" s="290"/>
      <c r="AH324" s="290"/>
      <c r="AI324" s="290"/>
      <c r="AJ324" s="290"/>
      <c r="AK324" s="290"/>
      <c r="AL324" s="290"/>
      <c r="AM324" s="290"/>
      <c r="AN324" s="290"/>
      <c r="AO324" s="290"/>
      <c r="AP324" s="290"/>
      <c r="AQ324" s="17"/>
      <c r="AR324" s="17"/>
      <c r="AS324" s="17"/>
      <c r="AT324" s="17"/>
      <c r="AU324" s="17"/>
      <c r="AV324" s="17"/>
      <c r="AW324" s="17"/>
      <c r="AX324" s="17"/>
      <c r="AY324" s="17"/>
      <c r="AZ324" s="17"/>
      <c r="BA324" s="17"/>
      <c r="BB324" s="17"/>
      <c r="BC324" s="17"/>
      <c r="BD324" s="17"/>
    </row>
    <row r="325" spans="1:56" ht="15" customHeight="1" x14ac:dyDescent="0.2">
      <c r="A325" s="10"/>
      <c r="B325" s="290"/>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290"/>
      <c r="Z325" s="290"/>
      <c r="AA325" s="290"/>
      <c r="AB325" s="290"/>
      <c r="AC325" s="290"/>
      <c r="AD325" s="290"/>
      <c r="AE325" s="290"/>
      <c r="AF325" s="290"/>
      <c r="AG325" s="290"/>
      <c r="AH325" s="290"/>
      <c r="AI325" s="290"/>
      <c r="AJ325" s="290"/>
      <c r="AK325" s="290"/>
      <c r="AL325" s="290"/>
      <c r="AM325" s="290"/>
      <c r="AN325" s="290"/>
      <c r="AO325" s="290"/>
      <c r="AP325" s="290"/>
      <c r="AQ325" s="17"/>
      <c r="AR325" s="17"/>
      <c r="AS325" s="17"/>
      <c r="AT325" s="17"/>
      <c r="AU325" s="17"/>
      <c r="AV325" s="17"/>
      <c r="AW325" s="17"/>
      <c r="AX325" s="17"/>
      <c r="AY325" s="17"/>
      <c r="AZ325" s="17"/>
      <c r="BA325" s="17"/>
      <c r="BB325" s="17"/>
      <c r="BC325" s="17"/>
      <c r="BD325" s="17"/>
    </row>
    <row r="326" spans="1:56" ht="15" customHeight="1" x14ac:dyDescent="0.2">
      <c r="A326" s="10"/>
      <c r="B326" s="290"/>
      <c r="C326" s="290"/>
      <c r="D326" s="290"/>
      <c r="E326" s="290"/>
      <c r="F326" s="290"/>
      <c r="G326" s="290"/>
      <c r="H326" s="290"/>
      <c r="I326" s="290"/>
      <c r="J326" s="290"/>
      <c r="K326" s="290"/>
      <c r="L326" s="290"/>
      <c r="M326" s="290"/>
      <c r="N326" s="290"/>
      <c r="O326" s="290"/>
      <c r="P326" s="290"/>
      <c r="Q326" s="290"/>
      <c r="R326" s="290"/>
      <c r="S326" s="290"/>
      <c r="T326" s="290"/>
      <c r="U326" s="290"/>
      <c r="V326" s="290"/>
      <c r="W326" s="290"/>
      <c r="X326" s="290"/>
      <c r="Y326" s="290"/>
      <c r="Z326" s="290"/>
      <c r="AA326" s="290"/>
      <c r="AB326" s="290"/>
      <c r="AC326" s="290"/>
      <c r="AD326" s="290"/>
      <c r="AE326" s="290"/>
      <c r="AF326" s="290"/>
      <c r="AG326" s="290"/>
      <c r="AH326" s="290"/>
      <c r="AI326" s="290"/>
      <c r="AJ326" s="290"/>
      <c r="AK326" s="290"/>
      <c r="AL326" s="290"/>
      <c r="AM326" s="290"/>
      <c r="AN326" s="290"/>
      <c r="AO326" s="290"/>
      <c r="AP326" s="290"/>
      <c r="AQ326" s="17"/>
      <c r="AR326" s="17"/>
      <c r="AS326" s="17"/>
      <c r="AT326" s="17"/>
      <c r="AU326" s="17"/>
      <c r="AV326" s="17"/>
      <c r="AW326" s="17"/>
      <c r="AX326" s="17"/>
      <c r="AY326" s="17"/>
      <c r="AZ326" s="17"/>
      <c r="BA326" s="17"/>
      <c r="BB326" s="17"/>
      <c r="BC326" s="17"/>
      <c r="BD326" s="17"/>
    </row>
    <row r="327" spans="1:56" ht="15" customHeight="1" x14ac:dyDescent="0.2">
      <c r="A327" s="10"/>
      <c r="B327" s="290"/>
      <c r="C327" s="290"/>
      <c r="D327" s="290"/>
      <c r="E327" s="290"/>
      <c r="F327" s="290"/>
      <c r="G327" s="290"/>
      <c r="H327" s="290"/>
      <c r="I327" s="290"/>
      <c r="J327" s="290"/>
      <c r="K327" s="290"/>
      <c r="L327" s="290"/>
      <c r="M327" s="290"/>
      <c r="N327" s="290"/>
      <c r="O327" s="290"/>
      <c r="P327" s="290"/>
      <c r="Q327" s="290"/>
      <c r="R327" s="290"/>
      <c r="S327" s="290"/>
      <c r="T327" s="290"/>
      <c r="U327" s="290"/>
      <c r="V327" s="290"/>
      <c r="W327" s="290"/>
      <c r="X327" s="290"/>
      <c r="Y327" s="290"/>
      <c r="Z327" s="290"/>
      <c r="AA327" s="290"/>
      <c r="AB327" s="290"/>
      <c r="AC327" s="290"/>
      <c r="AD327" s="290"/>
      <c r="AE327" s="290"/>
      <c r="AF327" s="290"/>
      <c r="AG327" s="290"/>
      <c r="AH327" s="290"/>
      <c r="AI327" s="290"/>
      <c r="AJ327" s="290"/>
      <c r="AK327" s="290"/>
      <c r="AL327" s="290"/>
      <c r="AM327" s="290"/>
      <c r="AN327" s="290"/>
      <c r="AO327" s="290"/>
      <c r="AP327" s="290"/>
      <c r="AQ327" s="17"/>
      <c r="AR327" s="17"/>
      <c r="AS327" s="17"/>
      <c r="AT327" s="17"/>
      <c r="AU327" s="17"/>
      <c r="AV327" s="17"/>
      <c r="AW327" s="17"/>
      <c r="AX327" s="17"/>
      <c r="AY327" s="17"/>
      <c r="AZ327" s="17"/>
      <c r="BA327" s="17"/>
      <c r="BB327" s="17"/>
      <c r="BC327" s="17"/>
      <c r="BD327" s="17"/>
    </row>
    <row r="328" spans="1:56" ht="15" customHeight="1" x14ac:dyDescent="0.2">
      <c r="A328" s="10"/>
      <c r="B328" s="290"/>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290"/>
      <c r="Z328" s="290"/>
      <c r="AA328" s="290"/>
      <c r="AB328" s="290"/>
      <c r="AC328" s="290"/>
      <c r="AD328" s="290"/>
      <c r="AE328" s="290"/>
      <c r="AF328" s="290"/>
      <c r="AG328" s="290"/>
      <c r="AH328" s="290"/>
      <c r="AI328" s="290"/>
      <c r="AJ328" s="290"/>
      <c r="AK328" s="290"/>
      <c r="AL328" s="290"/>
      <c r="AM328" s="290"/>
      <c r="AN328" s="290"/>
      <c r="AO328" s="290"/>
      <c r="AP328" s="290"/>
      <c r="AQ328" s="17"/>
      <c r="AR328" s="17"/>
      <c r="AS328" s="17"/>
      <c r="AT328" s="17"/>
      <c r="AU328" s="17"/>
      <c r="AV328" s="17"/>
      <c r="AW328" s="17"/>
      <c r="AX328" s="17"/>
      <c r="AY328" s="17"/>
      <c r="AZ328" s="17"/>
      <c r="BA328" s="17"/>
      <c r="BB328" s="17"/>
      <c r="BC328" s="17"/>
      <c r="BD328" s="17"/>
    </row>
    <row r="329" spans="1:56" ht="15" customHeight="1" x14ac:dyDescent="0.2">
      <c r="A329" s="10"/>
      <c r="B329" s="290"/>
      <c r="C329" s="290"/>
      <c r="D329" s="290"/>
      <c r="E329" s="290"/>
      <c r="F329" s="290"/>
      <c r="G329" s="290"/>
      <c r="H329" s="290"/>
      <c r="I329" s="290"/>
      <c r="J329" s="290"/>
      <c r="K329" s="290"/>
      <c r="L329" s="290"/>
      <c r="M329" s="290"/>
      <c r="N329" s="290"/>
      <c r="O329" s="290"/>
      <c r="P329" s="290"/>
      <c r="Q329" s="290"/>
      <c r="R329" s="290"/>
      <c r="S329" s="290"/>
      <c r="T329" s="290"/>
      <c r="U329" s="290"/>
      <c r="V329" s="290"/>
      <c r="W329" s="290"/>
      <c r="X329" s="290"/>
      <c r="Y329" s="290"/>
      <c r="Z329" s="290"/>
      <c r="AA329" s="290"/>
      <c r="AB329" s="290"/>
      <c r="AC329" s="290"/>
      <c r="AD329" s="290"/>
      <c r="AE329" s="290"/>
      <c r="AF329" s="290"/>
      <c r="AG329" s="290"/>
      <c r="AH329" s="290"/>
      <c r="AI329" s="290"/>
      <c r="AJ329" s="290"/>
      <c r="AK329" s="290"/>
      <c r="AL329" s="290"/>
      <c r="AM329" s="290"/>
      <c r="AN329" s="290"/>
      <c r="AO329" s="290"/>
      <c r="AP329" s="290"/>
      <c r="AQ329" s="17"/>
      <c r="AR329" s="17"/>
      <c r="AS329" s="17"/>
      <c r="AT329" s="17"/>
      <c r="AU329" s="17"/>
      <c r="AV329" s="17"/>
      <c r="AW329" s="17"/>
      <c r="AX329" s="17"/>
      <c r="AY329" s="17"/>
      <c r="AZ329" s="17"/>
      <c r="BA329" s="17"/>
      <c r="BB329" s="17"/>
      <c r="BC329" s="17"/>
      <c r="BD329" s="17"/>
    </row>
    <row r="330" spans="1:56" ht="15" customHeight="1" x14ac:dyDescent="0.2">
      <c r="A330" s="10"/>
      <c r="B330" s="290"/>
      <c r="C330" s="290"/>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290"/>
      <c r="Z330" s="290"/>
      <c r="AA330" s="290"/>
      <c r="AB330" s="290"/>
      <c r="AC330" s="290"/>
      <c r="AD330" s="290"/>
      <c r="AE330" s="290"/>
      <c r="AF330" s="290"/>
      <c r="AG330" s="290"/>
      <c r="AH330" s="290"/>
      <c r="AI330" s="290"/>
      <c r="AJ330" s="290"/>
      <c r="AK330" s="290"/>
      <c r="AL330" s="290"/>
      <c r="AM330" s="290"/>
      <c r="AN330" s="290"/>
      <c r="AO330" s="290"/>
      <c r="AP330" s="290"/>
      <c r="AQ330" s="17"/>
      <c r="AR330" s="17"/>
      <c r="AS330" s="17"/>
      <c r="AT330" s="17"/>
      <c r="AU330" s="17"/>
      <c r="AV330" s="17"/>
      <c r="AW330" s="17"/>
      <c r="AX330" s="17"/>
      <c r="AY330" s="17"/>
      <c r="AZ330" s="17"/>
      <c r="BA330" s="17"/>
      <c r="BB330" s="17"/>
      <c r="BC330" s="17"/>
      <c r="BD330" s="17"/>
    </row>
    <row r="331" spans="1:56" ht="15" customHeight="1" x14ac:dyDescent="0.2">
      <c r="A331" s="10"/>
      <c r="B331" s="290"/>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290"/>
      <c r="Z331" s="290"/>
      <c r="AA331" s="290"/>
      <c r="AB331" s="290"/>
      <c r="AC331" s="290"/>
      <c r="AD331" s="290"/>
      <c r="AE331" s="290"/>
      <c r="AF331" s="290"/>
      <c r="AG331" s="290"/>
      <c r="AH331" s="290"/>
      <c r="AI331" s="290"/>
      <c r="AJ331" s="290"/>
      <c r="AK331" s="290"/>
      <c r="AL331" s="290"/>
      <c r="AM331" s="290"/>
      <c r="AN331" s="290"/>
      <c r="AO331" s="290"/>
      <c r="AP331" s="290"/>
      <c r="AQ331" s="17"/>
      <c r="AR331" s="17"/>
      <c r="AS331" s="17"/>
      <c r="AT331" s="17"/>
      <c r="AU331" s="17"/>
      <c r="AV331" s="17"/>
      <c r="AW331" s="17"/>
      <c r="AX331" s="17"/>
      <c r="AY331" s="17"/>
      <c r="AZ331" s="17"/>
      <c r="BA331" s="17"/>
      <c r="BB331" s="17"/>
      <c r="BC331" s="17"/>
      <c r="BD331" s="17"/>
    </row>
    <row r="332" spans="1:56" ht="15" customHeight="1" x14ac:dyDescent="0.2">
      <c r="A332" s="10"/>
      <c r="B332" s="290"/>
      <c r="C332" s="290"/>
      <c r="D332" s="290"/>
      <c r="E332" s="290"/>
      <c r="F332" s="290"/>
      <c r="G332" s="290"/>
      <c r="H332" s="290"/>
      <c r="I332" s="290"/>
      <c r="J332" s="290"/>
      <c r="K332" s="290"/>
      <c r="L332" s="290"/>
      <c r="M332" s="290"/>
      <c r="N332" s="290"/>
      <c r="O332" s="290"/>
      <c r="P332" s="290"/>
      <c r="Q332" s="290"/>
      <c r="R332" s="290"/>
      <c r="S332" s="290"/>
      <c r="T332" s="290"/>
      <c r="U332" s="290"/>
      <c r="V332" s="290"/>
      <c r="W332" s="290"/>
      <c r="X332" s="290"/>
      <c r="Y332" s="290"/>
      <c r="Z332" s="290"/>
      <c r="AA332" s="290"/>
      <c r="AB332" s="290"/>
      <c r="AC332" s="290"/>
      <c r="AD332" s="290"/>
      <c r="AE332" s="290"/>
      <c r="AF332" s="290"/>
      <c r="AG332" s="290"/>
      <c r="AH332" s="290"/>
      <c r="AI332" s="290"/>
      <c r="AJ332" s="290"/>
      <c r="AK332" s="290"/>
      <c r="AL332" s="290"/>
      <c r="AM332" s="290"/>
      <c r="AN332" s="290"/>
      <c r="AO332" s="290"/>
      <c r="AP332" s="290"/>
      <c r="AQ332" s="17"/>
      <c r="AR332" s="17"/>
      <c r="AS332" s="17"/>
      <c r="AT332" s="17"/>
      <c r="AU332" s="17"/>
      <c r="AV332" s="17"/>
      <c r="AW332" s="17"/>
      <c r="AX332" s="17"/>
      <c r="AY332" s="17"/>
      <c r="AZ332" s="17"/>
      <c r="BA332" s="17"/>
      <c r="BB332" s="17"/>
      <c r="BC332" s="17"/>
      <c r="BD332" s="17"/>
    </row>
    <row r="333" spans="1:56" ht="15" customHeight="1" x14ac:dyDescent="0.2">
      <c r="A333" s="10"/>
      <c r="B333" s="290"/>
      <c r="C333" s="290"/>
      <c r="D333" s="290"/>
      <c r="E333" s="290"/>
      <c r="F333" s="290"/>
      <c r="G333" s="290"/>
      <c r="H333" s="290"/>
      <c r="I333" s="290"/>
      <c r="J333" s="290"/>
      <c r="K333" s="290"/>
      <c r="L333" s="290"/>
      <c r="M333" s="290"/>
      <c r="N333" s="290"/>
      <c r="O333" s="290"/>
      <c r="P333" s="290"/>
      <c r="Q333" s="290"/>
      <c r="R333" s="290"/>
      <c r="S333" s="290"/>
      <c r="T333" s="290"/>
      <c r="U333" s="290"/>
      <c r="V333" s="290"/>
      <c r="W333" s="290"/>
      <c r="X333" s="290"/>
      <c r="Y333" s="290"/>
      <c r="Z333" s="290"/>
      <c r="AA333" s="290"/>
      <c r="AB333" s="290"/>
      <c r="AC333" s="290"/>
      <c r="AD333" s="290"/>
      <c r="AE333" s="290"/>
      <c r="AF333" s="290"/>
      <c r="AG333" s="290"/>
      <c r="AH333" s="290"/>
      <c r="AI333" s="290"/>
      <c r="AJ333" s="290"/>
      <c r="AK333" s="290"/>
      <c r="AL333" s="290"/>
      <c r="AM333" s="290"/>
      <c r="AN333" s="290"/>
      <c r="AO333" s="290"/>
      <c r="AP333" s="290"/>
      <c r="AQ333" s="17"/>
      <c r="AR333" s="17"/>
      <c r="AS333" s="17"/>
      <c r="AT333" s="17"/>
      <c r="AU333" s="17"/>
      <c r="AV333" s="17"/>
      <c r="AW333" s="17"/>
      <c r="AX333" s="17"/>
      <c r="AY333" s="17"/>
      <c r="AZ333" s="17"/>
      <c r="BA333" s="17"/>
      <c r="BB333" s="17"/>
      <c r="BC333" s="17"/>
      <c r="BD333" s="17"/>
    </row>
    <row r="334" spans="1:56" ht="15" customHeight="1" x14ac:dyDescent="0.2">
      <c r="A334" s="10"/>
      <c r="B334" s="290"/>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290"/>
      <c r="Z334" s="290"/>
      <c r="AA334" s="290"/>
      <c r="AB334" s="290"/>
      <c r="AC334" s="290"/>
      <c r="AD334" s="290"/>
      <c r="AE334" s="290"/>
      <c r="AF334" s="290"/>
      <c r="AG334" s="290"/>
      <c r="AH334" s="290"/>
      <c r="AI334" s="290"/>
      <c r="AJ334" s="290"/>
      <c r="AK334" s="290"/>
      <c r="AL334" s="290"/>
      <c r="AM334" s="290"/>
      <c r="AN334" s="290"/>
      <c r="AO334" s="290"/>
      <c r="AP334" s="290"/>
      <c r="AQ334" s="17"/>
      <c r="AR334" s="17"/>
      <c r="AS334" s="17"/>
      <c r="AT334" s="17"/>
      <c r="AU334" s="17"/>
      <c r="AV334" s="17"/>
      <c r="AW334" s="17"/>
      <c r="AX334" s="17"/>
      <c r="AY334" s="17"/>
      <c r="AZ334" s="17"/>
      <c r="BA334" s="17"/>
      <c r="BB334" s="17"/>
      <c r="BC334" s="17"/>
      <c r="BD334" s="17"/>
    </row>
    <row r="335" spans="1:56" ht="15" customHeight="1" x14ac:dyDescent="0.2">
      <c r="A335" s="10"/>
      <c r="B335" s="290"/>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290"/>
      <c r="Z335" s="290"/>
      <c r="AA335" s="290"/>
      <c r="AB335" s="290"/>
      <c r="AC335" s="290"/>
      <c r="AD335" s="290"/>
      <c r="AE335" s="290"/>
      <c r="AF335" s="290"/>
      <c r="AG335" s="290"/>
      <c r="AH335" s="290"/>
      <c r="AI335" s="290"/>
      <c r="AJ335" s="290"/>
      <c r="AK335" s="290"/>
      <c r="AL335" s="290"/>
      <c r="AM335" s="290"/>
      <c r="AN335" s="290"/>
      <c r="AO335" s="290"/>
      <c r="AP335" s="290"/>
      <c r="AQ335" s="17"/>
      <c r="AR335" s="17"/>
      <c r="AS335" s="17"/>
      <c r="AT335" s="17"/>
      <c r="AU335" s="17"/>
      <c r="AV335" s="17"/>
      <c r="AW335" s="17"/>
      <c r="AX335" s="17"/>
      <c r="AY335" s="17"/>
      <c r="AZ335" s="17"/>
      <c r="BA335" s="17"/>
      <c r="BB335" s="17"/>
      <c r="BC335" s="17"/>
      <c r="BD335" s="17"/>
    </row>
    <row r="336" spans="1:56" ht="15" customHeight="1" x14ac:dyDescent="0.2">
      <c r="A336" s="10"/>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17"/>
      <c r="AR336" s="17"/>
      <c r="AS336" s="17"/>
      <c r="AT336" s="17"/>
      <c r="AU336" s="17"/>
      <c r="AV336" s="17"/>
      <c r="AW336" s="17"/>
      <c r="AX336" s="17"/>
      <c r="AY336" s="17"/>
      <c r="AZ336" s="17"/>
      <c r="BA336" s="17"/>
      <c r="BB336" s="17"/>
      <c r="BC336" s="17"/>
      <c r="BD336" s="17"/>
    </row>
    <row r="337" spans="1:56" ht="15" customHeight="1" x14ac:dyDescent="0.2">
      <c r="A337" s="10">
        <v>36</v>
      </c>
      <c r="B337" s="291" t="s">
        <v>201</v>
      </c>
      <c r="C337" s="291"/>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291"/>
      <c r="Z337" s="291"/>
      <c r="AA337" s="291"/>
      <c r="AB337" s="291"/>
      <c r="AC337" s="291"/>
      <c r="AD337" s="291"/>
      <c r="AE337" s="291"/>
      <c r="AF337" s="291"/>
      <c r="AG337" s="291"/>
      <c r="AH337" s="291"/>
      <c r="AI337" s="291"/>
      <c r="AJ337" s="291"/>
      <c r="AK337" s="291"/>
      <c r="AL337" s="291"/>
      <c r="AM337" s="291"/>
      <c r="AN337" s="291"/>
      <c r="AO337" s="291"/>
      <c r="AP337" s="291"/>
      <c r="AQ337" s="17"/>
      <c r="AR337" s="17"/>
      <c r="AS337" s="17"/>
      <c r="AT337" s="17"/>
      <c r="AU337" s="17"/>
      <c r="AV337" s="17"/>
      <c r="AW337" s="17"/>
      <c r="AX337" s="17"/>
      <c r="AY337" s="17"/>
      <c r="AZ337" s="17"/>
      <c r="BA337" s="17"/>
      <c r="BB337" s="17"/>
      <c r="BC337" s="17"/>
      <c r="BD337" s="17"/>
    </row>
    <row r="338" spans="1:56" ht="2.25" customHeight="1" x14ac:dyDescent="0.2">
      <c r="A338" s="1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17"/>
      <c r="AR338" s="17"/>
      <c r="AS338" s="17"/>
      <c r="AT338" s="17"/>
      <c r="AU338" s="17"/>
      <c r="AV338" s="17"/>
      <c r="AW338" s="17"/>
      <c r="AX338" s="17"/>
      <c r="AY338" s="17"/>
      <c r="AZ338" s="17"/>
      <c r="BA338" s="17"/>
      <c r="BB338" s="17"/>
      <c r="BC338" s="17"/>
      <c r="BD338" s="17"/>
    </row>
    <row r="339" spans="1:56" ht="15" customHeight="1" x14ac:dyDescent="0.2">
      <c r="A339" s="10"/>
      <c r="B339" s="292" t="s">
        <v>202</v>
      </c>
      <c r="C339" s="292"/>
      <c r="D339" s="292"/>
      <c r="E339" s="292"/>
      <c r="F339" s="292"/>
      <c r="G339" s="292"/>
      <c r="H339" s="292"/>
      <c r="I339" s="292"/>
      <c r="J339" s="292"/>
      <c r="K339" s="292"/>
      <c r="L339" s="292"/>
      <c r="M339" s="292"/>
      <c r="N339" s="292"/>
      <c r="O339" s="292"/>
      <c r="P339" s="292"/>
      <c r="Q339" s="292"/>
      <c r="R339" s="292"/>
      <c r="S339" s="292"/>
      <c r="T339" s="292"/>
      <c r="U339" s="292"/>
      <c r="V339" s="292"/>
      <c r="W339" s="292"/>
      <c r="X339" s="292"/>
      <c r="Y339" s="292"/>
      <c r="Z339" s="292"/>
      <c r="AA339" s="292"/>
      <c r="AB339" s="292"/>
      <c r="AC339" s="292"/>
      <c r="AD339" s="292"/>
      <c r="AE339" s="292"/>
      <c r="AF339" s="292"/>
      <c r="AG339" s="292"/>
      <c r="AH339" s="292"/>
      <c r="AI339" s="292"/>
      <c r="AJ339" s="292"/>
      <c r="AK339" s="292"/>
      <c r="AL339" s="292"/>
      <c r="AM339" s="292"/>
      <c r="AN339" s="292"/>
      <c r="AO339" s="292"/>
      <c r="AP339" s="292"/>
      <c r="AQ339" s="17"/>
      <c r="AR339" s="17"/>
      <c r="AS339" s="17"/>
      <c r="AT339" s="17"/>
      <c r="AU339" s="17"/>
      <c r="AV339" s="17"/>
      <c r="AW339" s="17"/>
      <c r="AX339" s="17"/>
      <c r="AY339" s="17"/>
      <c r="AZ339" s="17"/>
      <c r="BA339" s="17"/>
      <c r="BB339" s="17"/>
      <c r="BC339" s="17"/>
      <c r="BD339" s="17"/>
    </row>
    <row r="340" spans="1:56" ht="2.25" customHeight="1" x14ac:dyDescent="0.2">
      <c r="A340" s="10"/>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17"/>
      <c r="AR340" s="17"/>
      <c r="AS340" s="17"/>
      <c r="AT340" s="17"/>
      <c r="AU340" s="17"/>
      <c r="AV340" s="17"/>
      <c r="AW340" s="17"/>
      <c r="AX340" s="17"/>
      <c r="AY340" s="17"/>
      <c r="AZ340" s="17"/>
      <c r="BA340" s="17"/>
      <c r="BB340" s="17"/>
      <c r="BC340" s="17"/>
      <c r="BD340" s="17"/>
    </row>
    <row r="341" spans="1:56" ht="15" customHeight="1" x14ac:dyDescent="0.2">
      <c r="A341" s="10"/>
      <c r="B341" s="290"/>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290"/>
      <c r="Z341" s="290"/>
      <c r="AA341" s="290"/>
      <c r="AB341" s="290"/>
      <c r="AC341" s="290"/>
      <c r="AD341" s="290"/>
      <c r="AE341" s="290"/>
      <c r="AF341" s="290"/>
      <c r="AG341" s="290"/>
      <c r="AH341" s="290"/>
      <c r="AI341" s="290"/>
      <c r="AJ341" s="290"/>
      <c r="AK341" s="290"/>
      <c r="AL341" s="290"/>
      <c r="AM341" s="290"/>
      <c r="AN341" s="290"/>
      <c r="AO341" s="290"/>
      <c r="AP341" s="290"/>
      <c r="AQ341" s="17"/>
      <c r="AR341" s="17"/>
      <c r="AS341" s="17"/>
      <c r="AT341" s="17"/>
      <c r="AU341" s="17"/>
      <c r="AV341" s="17"/>
      <c r="AW341" s="17"/>
      <c r="AX341" s="17"/>
      <c r="AY341" s="17"/>
      <c r="AZ341" s="17"/>
      <c r="BA341" s="17"/>
      <c r="BB341" s="17"/>
      <c r="BC341" s="17"/>
      <c r="BD341" s="17"/>
    </row>
    <row r="342" spans="1:56" ht="15" customHeight="1" x14ac:dyDescent="0.2">
      <c r="A342" s="10"/>
      <c r="B342" s="290"/>
      <c r="C342" s="290"/>
      <c r="D342" s="290"/>
      <c r="E342" s="290"/>
      <c r="F342" s="290"/>
      <c r="G342" s="290"/>
      <c r="H342" s="290"/>
      <c r="I342" s="290"/>
      <c r="J342" s="290"/>
      <c r="K342" s="290"/>
      <c r="L342" s="290"/>
      <c r="M342" s="290"/>
      <c r="N342" s="290"/>
      <c r="O342" s="290"/>
      <c r="P342" s="290"/>
      <c r="Q342" s="290"/>
      <c r="R342" s="290"/>
      <c r="S342" s="290"/>
      <c r="T342" s="290"/>
      <c r="U342" s="290"/>
      <c r="V342" s="290"/>
      <c r="W342" s="290"/>
      <c r="X342" s="290"/>
      <c r="Y342" s="290"/>
      <c r="Z342" s="290"/>
      <c r="AA342" s="290"/>
      <c r="AB342" s="290"/>
      <c r="AC342" s="290"/>
      <c r="AD342" s="290"/>
      <c r="AE342" s="290"/>
      <c r="AF342" s="290"/>
      <c r="AG342" s="290"/>
      <c r="AH342" s="290"/>
      <c r="AI342" s="290"/>
      <c r="AJ342" s="290"/>
      <c r="AK342" s="290"/>
      <c r="AL342" s="290"/>
      <c r="AM342" s="290"/>
      <c r="AN342" s="290"/>
      <c r="AO342" s="290"/>
      <c r="AP342" s="290"/>
      <c r="AQ342" s="17"/>
      <c r="AR342" s="17"/>
      <c r="AS342" s="17"/>
      <c r="AT342" s="17"/>
      <c r="AU342" s="17"/>
      <c r="AV342" s="17"/>
      <c r="AW342" s="17"/>
      <c r="AX342" s="17"/>
      <c r="AY342" s="17"/>
      <c r="AZ342" s="17"/>
      <c r="BA342" s="17"/>
      <c r="BB342" s="17"/>
      <c r="BC342" s="17"/>
      <c r="BD342" s="17"/>
    </row>
    <row r="343" spans="1:56" ht="15" customHeight="1" x14ac:dyDescent="0.2">
      <c r="A343" s="10"/>
      <c r="B343" s="290"/>
      <c r="C343" s="290"/>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290"/>
      <c r="Z343" s="290"/>
      <c r="AA343" s="290"/>
      <c r="AB343" s="290"/>
      <c r="AC343" s="290"/>
      <c r="AD343" s="290"/>
      <c r="AE343" s="290"/>
      <c r="AF343" s="290"/>
      <c r="AG343" s="290"/>
      <c r="AH343" s="290"/>
      <c r="AI343" s="290"/>
      <c r="AJ343" s="290"/>
      <c r="AK343" s="290"/>
      <c r="AL343" s="290"/>
      <c r="AM343" s="290"/>
      <c r="AN343" s="290"/>
      <c r="AO343" s="290"/>
      <c r="AP343" s="290"/>
      <c r="AQ343" s="17"/>
      <c r="AR343" s="17"/>
      <c r="AS343" s="17"/>
      <c r="AT343" s="17"/>
      <c r="AU343" s="17"/>
      <c r="AV343" s="17"/>
      <c r="AW343" s="17"/>
      <c r="AX343" s="17"/>
      <c r="AY343" s="17"/>
      <c r="AZ343" s="17"/>
      <c r="BA343" s="17"/>
      <c r="BB343" s="17"/>
      <c r="BC343" s="17"/>
      <c r="BD343" s="17"/>
    </row>
    <row r="344" spans="1:56" ht="15" customHeight="1" x14ac:dyDescent="0.2">
      <c r="A344" s="10"/>
      <c r="B344" s="290"/>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290"/>
      <c r="Z344" s="290"/>
      <c r="AA344" s="290"/>
      <c r="AB344" s="290"/>
      <c r="AC344" s="290"/>
      <c r="AD344" s="290"/>
      <c r="AE344" s="290"/>
      <c r="AF344" s="290"/>
      <c r="AG344" s="290"/>
      <c r="AH344" s="290"/>
      <c r="AI344" s="290"/>
      <c r="AJ344" s="290"/>
      <c r="AK344" s="290"/>
      <c r="AL344" s="290"/>
      <c r="AM344" s="290"/>
      <c r="AN344" s="290"/>
      <c r="AO344" s="290"/>
      <c r="AP344" s="290"/>
      <c r="AQ344" s="17"/>
      <c r="AR344" s="17"/>
      <c r="AS344" s="17"/>
      <c r="AT344" s="17"/>
      <c r="AU344" s="17"/>
      <c r="AV344" s="17"/>
      <c r="AW344" s="17"/>
      <c r="AX344" s="17"/>
      <c r="AY344" s="17"/>
      <c r="AZ344" s="17"/>
      <c r="BA344" s="17"/>
      <c r="BB344" s="17"/>
      <c r="BC344" s="17"/>
      <c r="BD344" s="17"/>
    </row>
    <row r="345" spans="1:56" ht="15" customHeight="1" x14ac:dyDescent="0.2">
      <c r="A345" s="10"/>
      <c r="B345" s="290"/>
      <c r="C345" s="290"/>
      <c r="D345" s="290"/>
      <c r="E345" s="290"/>
      <c r="F345" s="290"/>
      <c r="G345" s="290"/>
      <c r="H345" s="290"/>
      <c r="I345" s="290"/>
      <c r="J345" s="290"/>
      <c r="K345" s="290"/>
      <c r="L345" s="290"/>
      <c r="M345" s="290"/>
      <c r="N345" s="290"/>
      <c r="O345" s="290"/>
      <c r="P345" s="290"/>
      <c r="Q345" s="290"/>
      <c r="R345" s="290"/>
      <c r="S345" s="290"/>
      <c r="T345" s="290"/>
      <c r="U345" s="290"/>
      <c r="V345" s="290"/>
      <c r="W345" s="290"/>
      <c r="X345" s="290"/>
      <c r="Y345" s="290"/>
      <c r="Z345" s="290"/>
      <c r="AA345" s="290"/>
      <c r="AB345" s="290"/>
      <c r="AC345" s="290"/>
      <c r="AD345" s="290"/>
      <c r="AE345" s="290"/>
      <c r="AF345" s="290"/>
      <c r="AG345" s="290"/>
      <c r="AH345" s="290"/>
      <c r="AI345" s="290"/>
      <c r="AJ345" s="290"/>
      <c r="AK345" s="290"/>
      <c r="AL345" s="290"/>
      <c r="AM345" s="290"/>
      <c r="AN345" s="290"/>
      <c r="AO345" s="290"/>
      <c r="AP345" s="290"/>
      <c r="AQ345" s="17"/>
      <c r="AR345" s="17"/>
      <c r="AS345" s="17"/>
      <c r="AT345" s="17"/>
      <c r="AU345" s="17"/>
      <c r="AV345" s="17"/>
      <c r="AW345" s="17"/>
      <c r="AX345" s="17"/>
      <c r="AY345" s="17"/>
      <c r="AZ345" s="17"/>
      <c r="BA345" s="17"/>
      <c r="BB345" s="17"/>
      <c r="BC345" s="17"/>
      <c r="BD345" s="17"/>
    </row>
    <row r="346" spans="1:56" ht="15" customHeight="1" x14ac:dyDescent="0.2">
      <c r="A346" s="10"/>
      <c r="B346" s="290"/>
      <c r="C346" s="290"/>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290"/>
      <c r="Z346" s="290"/>
      <c r="AA346" s="290"/>
      <c r="AB346" s="290"/>
      <c r="AC346" s="290"/>
      <c r="AD346" s="290"/>
      <c r="AE346" s="290"/>
      <c r="AF346" s="290"/>
      <c r="AG346" s="290"/>
      <c r="AH346" s="290"/>
      <c r="AI346" s="290"/>
      <c r="AJ346" s="290"/>
      <c r="AK346" s="290"/>
      <c r="AL346" s="290"/>
      <c r="AM346" s="290"/>
      <c r="AN346" s="290"/>
      <c r="AO346" s="290"/>
      <c r="AP346" s="290"/>
      <c r="AQ346" s="17"/>
      <c r="AR346" s="17"/>
      <c r="AS346" s="17"/>
      <c r="AT346" s="17"/>
      <c r="AU346" s="17"/>
      <c r="AV346" s="17"/>
      <c r="AW346" s="17"/>
      <c r="AX346" s="17"/>
      <c r="AY346" s="17"/>
      <c r="AZ346" s="17"/>
      <c r="BA346" s="17"/>
      <c r="BB346" s="17"/>
      <c r="BC346" s="17"/>
      <c r="BD346" s="17"/>
    </row>
    <row r="347" spans="1:56" ht="15" customHeight="1" x14ac:dyDescent="0.2">
      <c r="A347" s="10"/>
      <c r="B347" s="290"/>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290"/>
      <c r="Z347" s="290"/>
      <c r="AA347" s="290"/>
      <c r="AB347" s="290"/>
      <c r="AC347" s="290"/>
      <c r="AD347" s="290"/>
      <c r="AE347" s="290"/>
      <c r="AF347" s="290"/>
      <c r="AG347" s="290"/>
      <c r="AH347" s="290"/>
      <c r="AI347" s="290"/>
      <c r="AJ347" s="290"/>
      <c r="AK347" s="290"/>
      <c r="AL347" s="290"/>
      <c r="AM347" s="290"/>
      <c r="AN347" s="290"/>
      <c r="AO347" s="290"/>
      <c r="AP347" s="290"/>
      <c r="AQ347" s="17"/>
      <c r="AR347" s="17"/>
      <c r="AS347" s="17"/>
      <c r="AT347" s="17"/>
      <c r="AU347" s="17"/>
      <c r="AV347" s="17"/>
      <c r="AW347" s="17"/>
      <c r="AX347" s="17"/>
      <c r="AY347" s="17"/>
      <c r="AZ347" s="17"/>
      <c r="BA347" s="17"/>
      <c r="BB347" s="17"/>
      <c r="BC347" s="17"/>
      <c r="BD347" s="17"/>
    </row>
    <row r="348" spans="1:56" ht="15" customHeight="1" x14ac:dyDescent="0.2">
      <c r="A348" s="10"/>
      <c r="B348" s="290"/>
      <c r="C348" s="290"/>
      <c r="D348" s="290"/>
      <c r="E348" s="290"/>
      <c r="F348" s="290"/>
      <c r="G348" s="290"/>
      <c r="H348" s="290"/>
      <c r="I348" s="290"/>
      <c r="J348" s="290"/>
      <c r="K348" s="290"/>
      <c r="L348" s="290"/>
      <c r="M348" s="290"/>
      <c r="N348" s="290"/>
      <c r="O348" s="290"/>
      <c r="P348" s="290"/>
      <c r="Q348" s="290"/>
      <c r="R348" s="290"/>
      <c r="S348" s="290"/>
      <c r="T348" s="290"/>
      <c r="U348" s="290"/>
      <c r="V348" s="290"/>
      <c r="W348" s="290"/>
      <c r="X348" s="290"/>
      <c r="Y348" s="290"/>
      <c r="Z348" s="290"/>
      <c r="AA348" s="290"/>
      <c r="AB348" s="290"/>
      <c r="AC348" s="290"/>
      <c r="AD348" s="290"/>
      <c r="AE348" s="290"/>
      <c r="AF348" s="290"/>
      <c r="AG348" s="290"/>
      <c r="AH348" s="290"/>
      <c r="AI348" s="290"/>
      <c r="AJ348" s="290"/>
      <c r="AK348" s="290"/>
      <c r="AL348" s="290"/>
      <c r="AM348" s="290"/>
      <c r="AN348" s="290"/>
      <c r="AO348" s="290"/>
      <c r="AP348" s="290"/>
      <c r="AQ348" s="17"/>
      <c r="AR348" s="17"/>
      <c r="AS348" s="17"/>
      <c r="AT348" s="17"/>
      <c r="AU348" s="17"/>
      <c r="AV348" s="17"/>
      <c r="AW348" s="17"/>
      <c r="AX348" s="17"/>
      <c r="AY348" s="17"/>
      <c r="AZ348" s="17"/>
      <c r="BA348" s="17"/>
      <c r="BB348" s="17"/>
      <c r="BC348" s="17"/>
      <c r="BD348" s="17"/>
    </row>
    <row r="349" spans="1:56" ht="15" customHeight="1" x14ac:dyDescent="0.2">
      <c r="A349" s="10"/>
      <c r="B349" s="290"/>
      <c r="C349" s="290"/>
      <c r="D349" s="290"/>
      <c r="E349" s="290"/>
      <c r="F349" s="290"/>
      <c r="G349" s="290"/>
      <c r="H349" s="290"/>
      <c r="I349" s="290"/>
      <c r="J349" s="290"/>
      <c r="K349" s="290"/>
      <c r="L349" s="290"/>
      <c r="M349" s="290"/>
      <c r="N349" s="290"/>
      <c r="O349" s="290"/>
      <c r="P349" s="290"/>
      <c r="Q349" s="290"/>
      <c r="R349" s="290"/>
      <c r="S349" s="290"/>
      <c r="T349" s="290"/>
      <c r="U349" s="290"/>
      <c r="V349" s="290"/>
      <c r="W349" s="290"/>
      <c r="X349" s="290"/>
      <c r="Y349" s="290"/>
      <c r="Z349" s="290"/>
      <c r="AA349" s="290"/>
      <c r="AB349" s="290"/>
      <c r="AC349" s="290"/>
      <c r="AD349" s="290"/>
      <c r="AE349" s="290"/>
      <c r="AF349" s="290"/>
      <c r="AG349" s="290"/>
      <c r="AH349" s="290"/>
      <c r="AI349" s="290"/>
      <c r="AJ349" s="290"/>
      <c r="AK349" s="290"/>
      <c r="AL349" s="290"/>
      <c r="AM349" s="290"/>
      <c r="AN349" s="290"/>
      <c r="AO349" s="290"/>
      <c r="AP349" s="290"/>
      <c r="AQ349" s="17"/>
      <c r="AR349" s="17"/>
      <c r="AS349" s="17"/>
      <c r="AT349" s="17"/>
      <c r="AU349" s="17"/>
      <c r="AV349" s="17"/>
      <c r="AW349" s="17"/>
      <c r="AX349" s="17"/>
      <c r="AY349" s="17"/>
      <c r="AZ349" s="17"/>
      <c r="BA349" s="17"/>
      <c r="BB349" s="17"/>
      <c r="BC349" s="17"/>
      <c r="BD349" s="17"/>
    </row>
    <row r="350" spans="1:56" ht="15" customHeight="1" x14ac:dyDescent="0.2">
      <c r="A350" s="10"/>
      <c r="B350" s="290"/>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290"/>
      <c r="Z350" s="290"/>
      <c r="AA350" s="290"/>
      <c r="AB350" s="290"/>
      <c r="AC350" s="290"/>
      <c r="AD350" s="290"/>
      <c r="AE350" s="290"/>
      <c r="AF350" s="290"/>
      <c r="AG350" s="290"/>
      <c r="AH350" s="290"/>
      <c r="AI350" s="290"/>
      <c r="AJ350" s="290"/>
      <c r="AK350" s="290"/>
      <c r="AL350" s="290"/>
      <c r="AM350" s="290"/>
      <c r="AN350" s="290"/>
      <c r="AO350" s="290"/>
      <c r="AP350" s="290"/>
      <c r="AQ350" s="17"/>
      <c r="AR350" s="17"/>
      <c r="AS350" s="17"/>
      <c r="AT350" s="17"/>
      <c r="AU350" s="17"/>
      <c r="AV350" s="17"/>
      <c r="AW350" s="17"/>
      <c r="AX350" s="17"/>
      <c r="AY350" s="17"/>
      <c r="AZ350" s="17"/>
      <c r="BA350" s="17"/>
      <c r="BB350" s="17"/>
      <c r="BC350" s="17"/>
      <c r="BD350" s="17"/>
    </row>
    <row r="351" spans="1:56" ht="15" customHeight="1" x14ac:dyDescent="0.2">
      <c r="A351" s="10"/>
      <c r="B351" s="290"/>
      <c r="C351" s="290"/>
      <c r="D351" s="290"/>
      <c r="E351" s="290"/>
      <c r="F351" s="290"/>
      <c r="G351" s="290"/>
      <c r="H351" s="290"/>
      <c r="I351" s="290"/>
      <c r="J351" s="290"/>
      <c r="K351" s="290"/>
      <c r="L351" s="290"/>
      <c r="M351" s="290"/>
      <c r="N351" s="290"/>
      <c r="O351" s="290"/>
      <c r="P351" s="290"/>
      <c r="Q351" s="290"/>
      <c r="R351" s="290"/>
      <c r="S351" s="290"/>
      <c r="T351" s="290"/>
      <c r="U351" s="290"/>
      <c r="V351" s="290"/>
      <c r="W351" s="290"/>
      <c r="X351" s="290"/>
      <c r="Y351" s="290"/>
      <c r="Z351" s="290"/>
      <c r="AA351" s="290"/>
      <c r="AB351" s="290"/>
      <c r="AC351" s="290"/>
      <c r="AD351" s="290"/>
      <c r="AE351" s="290"/>
      <c r="AF351" s="290"/>
      <c r="AG351" s="290"/>
      <c r="AH351" s="290"/>
      <c r="AI351" s="290"/>
      <c r="AJ351" s="290"/>
      <c r="AK351" s="290"/>
      <c r="AL351" s="290"/>
      <c r="AM351" s="290"/>
      <c r="AN351" s="290"/>
      <c r="AO351" s="290"/>
      <c r="AP351" s="290"/>
      <c r="AQ351" s="17"/>
      <c r="AR351" s="17"/>
      <c r="AS351" s="17"/>
      <c r="AT351" s="17"/>
      <c r="AU351" s="17"/>
      <c r="AV351" s="17"/>
      <c r="AW351" s="17"/>
      <c r="AX351" s="17"/>
      <c r="AY351" s="17"/>
      <c r="AZ351" s="17"/>
      <c r="BA351" s="17"/>
      <c r="BB351" s="17"/>
      <c r="BC351" s="17"/>
      <c r="BD351" s="17"/>
    </row>
    <row r="352" spans="1:56" ht="15" customHeight="1" x14ac:dyDescent="0.2">
      <c r="A352" s="10"/>
      <c r="B352" s="290"/>
      <c r="C352" s="290"/>
      <c r="D352" s="290"/>
      <c r="E352" s="290"/>
      <c r="F352" s="290"/>
      <c r="G352" s="290"/>
      <c r="H352" s="290"/>
      <c r="I352" s="290"/>
      <c r="J352" s="290"/>
      <c r="K352" s="290"/>
      <c r="L352" s="290"/>
      <c r="M352" s="290"/>
      <c r="N352" s="290"/>
      <c r="O352" s="290"/>
      <c r="P352" s="290"/>
      <c r="Q352" s="290"/>
      <c r="R352" s="290"/>
      <c r="S352" s="290"/>
      <c r="T352" s="290"/>
      <c r="U352" s="290"/>
      <c r="V352" s="290"/>
      <c r="W352" s="290"/>
      <c r="X352" s="290"/>
      <c r="Y352" s="290"/>
      <c r="Z352" s="290"/>
      <c r="AA352" s="290"/>
      <c r="AB352" s="290"/>
      <c r="AC352" s="290"/>
      <c r="AD352" s="290"/>
      <c r="AE352" s="290"/>
      <c r="AF352" s="290"/>
      <c r="AG352" s="290"/>
      <c r="AH352" s="290"/>
      <c r="AI352" s="290"/>
      <c r="AJ352" s="290"/>
      <c r="AK352" s="290"/>
      <c r="AL352" s="290"/>
      <c r="AM352" s="290"/>
      <c r="AN352" s="290"/>
      <c r="AO352" s="290"/>
      <c r="AP352" s="290"/>
      <c r="AQ352" s="17"/>
      <c r="AR352" s="17"/>
      <c r="AS352" s="17"/>
      <c r="AT352" s="17"/>
      <c r="AU352" s="17"/>
      <c r="AV352" s="17"/>
      <c r="AW352" s="17"/>
      <c r="AX352" s="17"/>
      <c r="AY352" s="17"/>
      <c r="AZ352" s="17"/>
      <c r="BA352" s="17"/>
      <c r="BB352" s="17"/>
      <c r="BC352" s="17"/>
      <c r="BD352" s="17"/>
    </row>
    <row r="353" spans="1:56" ht="15" customHeight="1" x14ac:dyDescent="0.2">
      <c r="A353" s="10"/>
      <c r="B353" s="290"/>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290"/>
      <c r="Z353" s="290"/>
      <c r="AA353" s="290"/>
      <c r="AB353" s="290"/>
      <c r="AC353" s="290"/>
      <c r="AD353" s="290"/>
      <c r="AE353" s="290"/>
      <c r="AF353" s="290"/>
      <c r="AG353" s="290"/>
      <c r="AH353" s="290"/>
      <c r="AI353" s="290"/>
      <c r="AJ353" s="290"/>
      <c r="AK353" s="290"/>
      <c r="AL353" s="290"/>
      <c r="AM353" s="290"/>
      <c r="AN353" s="290"/>
      <c r="AO353" s="290"/>
      <c r="AP353" s="290"/>
      <c r="AQ353" s="17"/>
      <c r="AR353" s="17"/>
      <c r="AS353" s="17"/>
      <c r="AT353" s="17"/>
      <c r="AU353" s="17"/>
      <c r="AV353" s="17"/>
      <c r="AW353" s="17"/>
      <c r="AX353" s="17"/>
      <c r="AY353" s="17"/>
      <c r="AZ353" s="17"/>
      <c r="BA353" s="17"/>
      <c r="BB353" s="17"/>
      <c r="BC353" s="17"/>
      <c r="BD353" s="17"/>
    </row>
    <row r="354" spans="1:56" ht="15" customHeight="1" x14ac:dyDescent="0.2">
      <c r="A354" s="6"/>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row>
    <row r="355" spans="1:56" ht="15" customHeight="1" x14ac:dyDescent="0.2">
      <c r="A355" s="6"/>
      <c r="B355" s="153" t="s">
        <v>97</v>
      </c>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3"/>
      <c r="AL355" s="153"/>
      <c r="AM355" s="153"/>
      <c r="AN355" s="153"/>
      <c r="AO355" s="153"/>
      <c r="AP355" s="154"/>
      <c r="AQ355" s="20"/>
      <c r="AR355" s="20"/>
      <c r="AS355" s="20"/>
      <c r="AT355" s="20"/>
      <c r="AU355" s="20"/>
      <c r="AV355" s="20"/>
      <c r="AW355" s="20"/>
      <c r="AX355" s="20"/>
      <c r="AY355" s="20"/>
      <c r="AZ355" s="20"/>
      <c r="BA355" s="20"/>
      <c r="BB355" s="20"/>
      <c r="BC355" s="20"/>
      <c r="BD355" s="20"/>
    </row>
    <row r="356" spans="1:56" ht="15" customHeight="1" x14ac:dyDescent="0.2">
      <c r="A356" s="6"/>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row>
    <row r="357" spans="1:56" ht="30" customHeight="1" x14ac:dyDescent="0.2">
      <c r="A357" s="6">
        <v>37</v>
      </c>
      <c r="B357" s="276" t="s">
        <v>203</v>
      </c>
      <c r="C357" s="276"/>
      <c r="D357" s="276"/>
      <c r="E357" s="276"/>
      <c r="F357" s="276"/>
      <c r="G357" s="276"/>
      <c r="H357" s="276"/>
      <c r="I357" s="276"/>
      <c r="J357" s="276"/>
      <c r="K357" s="276"/>
      <c r="L357" s="276"/>
      <c r="M357" s="276"/>
      <c r="N357" s="276"/>
      <c r="O357" s="276"/>
      <c r="P357" s="276"/>
      <c r="Q357" s="276"/>
      <c r="R357" s="276"/>
      <c r="S357" s="276"/>
      <c r="T357" s="276"/>
      <c r="U357" s="276"/>
      <c r="V357" s="276"/>
      <c r="W357" s="276"/>
      <c r="X357" s="276"/>
      <c r="Y357" s="276"/>
      <c r="Z357" s="276"/>
      <c r="AA357" s="276"/>
      <c r="AB357" s="276"/>
      <c r="AC357" s="276"/>
      <c r="AD357" s="276"/>
      <c r="AE357" s="276"/>
      <c r="AF357" s="276"/>
      <c r="AG357" s="276"/>
      <c r="AH357" s="276"/>
      <c r="AI357" s="276"/>
      <c r="AJ357" s="276"/>
      <c r="AK357" s="276"/>
      <c r="AL357" s="276"/>
      <c r="AM357" s="276"/>
      <c r="AN357" s="276"/>
      <c r="AO357" s="276"/>
      <c r="AP357" s="276"/>
      <c r="AQ357" s="20"/>
      <c r="AR357" s="20"/>
      <c r="AS357" s="20"/>
      <c r="AT357" s="20"/>
      <c r="AU357" s="20"/>
      <c r="AV357" s="20"/>
      <c r="AW357" s="20"/>
      <c r="AX357" s="20"/>
      <c r="AY357" s="20"/>
      <c r="AZ357" s="20"/>
      <c r="BA357" s="20"/>
      <c r="BB357" s="20"/>
      <c r="BC357" s="20"/>
      <c r="BD357" s="20"/>
    </row>
    <row r="358" spans="1:56" ht="15" customHeight="1" x14ac:dyDescent="0.2">
      <c r="A358" s="6"/>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row>
    <row r="359" spans="1:56" ht="15" customHeight="1" x14ac:dyDescent="0.2">
      <c r="A359" s="19">
        <v>38</v>
      </c>
      <c r="B359" s="176" t="s">
        <v>151</v>
      </c>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c r="AO359" s="135"/>
      <c r="AP359" s="135"/>
      <c r="AQ359" s="20"/>
      <c r="AR359" s="20"/>
      <c r="AS359" s="20"/>
      <c r="AT359" s="20"/>
      <c r="AU359" s="20"/>
      <c r="AV359" s="20"/>
      <c r="AW359" s="20"/>
      <c r="AX359" s="20"/>
      <c r="AY359" s="20"/>
      <c r="AZ359" s="20"/>
      <c r="BA359" s="20"/>
      <c r="BB359" s="20"/>
      <c r="BC359" s="20"/>
      <c r="BD359" s="20"/>
    </row>
    <row r="360" spans="1:56" ht="2.25" customHeight="1" x14ac:dyDescent="0.2">
      <c r="A360" s="6"/>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row>
    <row r="361" spans="1:56" ht="15" customHeight="1" x14ac:dyDescent="0.2">
      <c r="A361" s="6"/>
      <c r="B361" s="251" t="s">
        <v>98</v>
      </c>
      <c r="C361" s="251"/>
      <c r="D361" s="251"/>
      <c r="E361" s="251"/>
      <c r="F361" s="251"/>
      <c r="G361" s="251"/>
      <c r="H361" s="251"/>
      <c r="I361" s="251"/>
      <c r="J361" s="251"/>
      <c r="K361" s="251"/>
      <c r="L361" s="251"/>
      <c r="M361" s="251"/>
      <c r="N361" s="251"/>
      <c r="O361" s="251"/>
      <c r="P361" s="251"/>
      <c r="Q361" s="251"/>
      <c r="R361" s="251"/>
      <c r="S361" s="251"/>
      <c r="T361" s="251"/>
      <c r="U361" s="251"/>
      <c r="V361" s="251"/>
      <c r="W361" s="251"/>
      <c r="X361" s="251"/>
      <c r="Y361" s="251"/>
      <c r="Z361" s="251"/>
      <c r="AA361" s="251"/>
      <c r="AB361" s="251"/>
      <c r="AC361" s="251"/>
      <c r="AD361" s="251"/>
      <c r="AE361" s="251"/>
      <c r="AF361" s="251"/>
      <c r="AG361" s="251"/>
      <c r="AH361" s="251"/>
      <c r="AI361" s="251"/>
      <c r="AJ361" s="251"/>
      <c r="AK361" s="251"/>
      <c r="AL361" s="251"/>
      <c r="AM361" s="251"/>
      <c r="AN361" s="251"/>
      <c r="AO361" s="251"/>
      <c r="AP361" s="251"/>
      <c r="AQ361" s="20"/>
      <c r="AR361" s="20"/>
      <c r="AS361" s="20"/>
      <c r="AT361" s="20"/>
      <c r="AU361" s="20"/>
      <c r="AV361" s="20"/>
      <c r="AW361" s="20"/>
      <c r="AX361" s="20"/>
      <c r="AY361" s="20"/>
      <c r="AZ361" s="20"/>
      <c r="BA361" s="20"/>
      <c r="BB361" s="20"/>
      <c r="BC361" s="20"/>
      <c r="BD361" s="20"/>
    </row>
    <row r="362" spans="1:56" ht="2.25" customHeight="1" x14ac:dyDescent="0.2">
      <c r="A362" s="6"/>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row>
    <row r="363" spans="1:56" ht="15" customHeight="1" x14ac:dyDescent="0.2">
      <c r="A363" s="6"/>
      <c r="B363" s="118" t="s">
        <v>152</v>
      </c>
      <c r="C363" s="135"/>
      <c r="D363" s="135"/>
      <c r="E363" s="135"/>
      <c r="F363" s="135"/>
      <c r="G363" s="135"/>
      <c r="H363" s="135"/>
      <c r="I363" s="135"/>
      <c r="J363" s="135"/>
      <c r="K363" s="135"/>
      <c r="L363" s="135"/>
      <c r="M363" s="135"/>
      <c r="N363" s="135"/>
      <c r="O363" s="135"/>
      <c r="P363" s="20"/>
      <c r="Q363" s="159"/>
      <c r="R363" s="160"/>
      <c r="S363" s="160"/>
      <c r="T363" s="161"/>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row>
    <row r="364" spans="1:56" ht="2.25" customHeight="1" x14ac:dyDescent="0.2">
      <c r="A364" s="6"/>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row>
    <row r="365" spans="1:56" ht="15" customHeight="1" x14ac:dyDescent="0.2">
      <c r="A365" s="6"/>
      <c r="B365" s="165" t="s">
        <v>153</v>
      </c>
      <c r="C365" s="135"/>
      <c r="D365" s="135"/>
      <c r="E365" s="135"/>
      <c r="F365" s="135"/>
      <c r="G365" s="135"/>
      <c r="H365" s="135"/>
      <c r="I365" s="135"/>
      <c r="J365" s="135"/>
      <c r="K365" s="135"/>
      <c r="L365" s="135"/>
      <c r="M365" s="135"/>
      <c r="N365" s="135"/>
      <c r="O365" s="135"/>
      <c r="P365" s="20"/>
      <c r="Q365" s="159"/>
      <c r="R365" s="160"/>
      <c r="S365" s="160"/>
      <c r="T365" s="161"/>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row>
    <row r="366" spans="1:56" ht="2.25" customHeight="1" x14ac:dyDescent="0.2">
      <c r="A366" s="6"/>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row>
    <row r="367" spans="1:56" ht="15" customHeight="1" x14ac:dyDescent="0.2">
      <c r="A367" s="6"/>
      <c r="B367" s="118" t="s">
        <v>154</v>
      </c>
      <c r="C367" s="135"/>
      <c r="D367" s="135"/>
      <c r="E367" s="135"/>
      <c r="F367" s="135"/>
      <c r="G367" s="135"/>
      <c r="H367" s="135"/>
      <c r="I367" s="135"/>
      <c r="J367" s="135"/>
      <c r="K367" s="135"/>
      <c r="L367" s="135"/>
      <c r="M367" s="135"/>
      <c r="N367" s="135"/>
      <c r="O367" s="135"/>
      <c r="P367" s="20"/>
      <c r="Q367" s="162">
        <f>SUM(Q363,Q365)</f>
        <v>0</v>
      </c>
      <c r="R367" s="163"/>
      <c r="S367" s="163"/>
      <c r="T367" s="164"/>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row>
    <row r="368" spans="1:56" ht="15" customHeight="1" x14ac:dyDescent="0.2">
      <c r="A368" s="6"/>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row>
    <row r="369" spans="1:56" ht="15" customHeight="1" x14ac:dyDescent="0.2">
      <c r="A369" s="6">
        <v>39</v>
      </c>
      <c r="B369" s="176" t="s">
        <v>204</v>
      </c>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20"/>
      <c r="AR369" s="20"/>
      <c r="AS369" s="20"/>
      <c r="AT369" s="20"/>
      <c r="AU369" s="20"/>
      <c r="AV369" s="20"/>
      <c r="AW369" s="20"/>
      <c r="AX369" s="20"/>
      <c r="AY369" s="20"/>
      <c r="AZ369" s="20"/>
      <c r="BA369" s="20"/>
      <c r="BB369" s="20"/>
      <c r="BC369" s="20"/>
      <c r="BD369" s="20"/>
    </row>
    <row r="370" spans="1:56" ht="15" customHeight="1" x14ac:dyDescent="0.2">
      <c r="A370" s="6"/>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row>
    <row r="371" spans="1:56" ht="15" customHeight="1" x14ac:dyDescent="0.2">
      <c r="A371" s="6"/>
      <c r="B371" s="177"/>
      <c r="C371" s="178"/>
      <c r="D371" s="178"/>
      <c r="E371" s="179"/>
      <c r="F371" s="20"/>
      <c r="G371" s="20" t="s">
        <v>205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row>
    <row r="372" spans="1:56" ht="15" customHeight="1" x14ac:dyDescent="0.2">
      <c r="A372" s="6"/>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row>
    <row r="373" spans="1:56" ht="15" customHeight="1" x14ac:dyDescent="0.2">
      <c r="A373" s="6">
        <v>40</v>
      </c>
      <c r="B373" s="176" t="s">
        <v>99</v>
      </c>
      <c r="C373" s="176"/>
      <c r="D373" s="176"/>
      <c r="E373" s="176"/>
      <c r="F373" s="176"/>
      <c r="G373" s="176"/>
      <c r="H373" s="176"/>
      <c r="I373" s="176"/>
      <c r="J373" s="176"/>
      <c r="K373" s="176"/>
      <c r="L373" s="176"/>
      <c r="M373" s="176"/>
      <c r="N373" s="176"/>
      <c r="O373" s="176"/>
      <c r="P373" s="176"/>
      <c r="Q373" s="176"/>
      <c r="R373" s="176"/>
      <c r="S373" s="176"/>
      <c r="T373" s="176"/>
      <c r="U373" s="176"/>
      <c r="V373" s="176"/>
      <c r="W373" s="176"/>
      <c r="X373" s="176"/>
      <c r="Y373" s="176"/>
      <c r="Z373" s="176"/>
      <c r="AA373" s="176"/>
      <c r="AB373" s="176"/>
      <c r="AC373" s="176"/>
      <c r="AD373" s="176"/>
      <c r="AE373" s="176"/>
      <c r="AF373" s="176"/>
      <c r="AG373" s="176"/>
      <c r="AH373" s="176"/>
      <c r="AI373" s="176"/>
      <c r="AJ373" s="176"/>
      <c r="AK373" s="176"/>
      <c r="AL373" s="176"/>
      <c r="AM373" s="176"/>
      <c r="AN373" s="176"/>
      <c r="AO373" s="176"/>
      <c r="AP373" s="176"/>
      <c r="AQ373" s="20"/>
      <c r="AR373" s="20"/>
      <c r="AS373" s="20"/>
      <c r="AT373" s="20"/>
      <c r="AU373" s="20"/>
      <c r="AV373" s="20"/>
      <c r="AW373" s="20"/>
      <c r="AX373" s="20"/>
      <c r="AY373" s="20"/>
      <c r="AZ373" s="20"/>
      <c r="BA373" s="20"/>
      <c r="BB373" s="20"/>
      <c r="BC373" s="20"/>
      <c r="BD373" s="20"/>
    </row>
    <row r="374" spans="1:56" ht="15" customHeight="1" x14ac:dyDescent="0.2">
      <c r="A374" s="6"/>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row>
    <row r="375" spans="1:56" ht="15" customHeight="1" x14ac:dyDescent="0.2">
      <c r="A375" s="6"/>
      <c r="B375" s="180"/>
      <c r="C375" s="181"/>
      <c r="D375" s="181"/>
      <c r="E375" s="182"/>
      <c r="F375" s="20"/>
      <c r="G375" s="20" t="s">
        <v>206</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row>
    <row r="376" spans="1:56" ht="15" customHeight="1" x14ac:dyDescent="0.2">
      <c r="A376" s="6"/>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row>
    <row r="377" spans="1:56" ht="15" customHeight="1" x14ac:dyDescent="0.2">
      <c r="A377" s="165"/>
      <c r="B377" s="165"/>
      <c r="C377" s="165"/>
      <c r="D377" s="165"/>
      <c r="E377" s="165"/>
      <c r="F377" s="165"/>
      <c r="G377" s="165"/>
      <c r="H377" s="165"/>
      <c r="I377" s="165"/>
      <c r="J377" s="165"/>
      <c r="K377" s="165"/>
      <c r="L377" s="165"/>
      <c r="M377" s="165"/>
      <c r="N377" s="165"/>
      <c r="O377" s="165"/>
      <c r="P377" s="165"/>
      <c r="Q377" s="165"/>
      <c r="R377" s="165"/>
      <c r="S377" s="165"/>
      <c r="T377" s="165"/>
      <c r="U377" s="165"/>
      <c r="V377" s="165"/>
      <c r="W377" s="165"/>
      <c r="X377" s="165"/>
      <c r="Y377" s="165"/>
      <c r="Z377" s="165"/>
      <c r="AA377" s="165"/>
      <c r="AB377" s="165"/>
      <c r="AC377" s="165"/>
      <c r="AD377" s="165"/>
      <c r="AE377" s="165"/>
      <c r="AF377" s="165"/>
      <c r="AG377" s="165"/>
      <c r="AH377" s="165"/>
      <c r="AI377" s="165"/>
      <c r="AJ377" s="165"/>
      <c r="AK377" s="165"/>
      <c r="AL377" s="165"/>
      <c r="AM377" s="165"/>
      <c r="AN377" s="165"/>
      <c r="AO377" s="165"/>
      <c r="AP377" s="165"/>
      <c r="AQ377" s="20"/>
      <c r="AR377" s="20"/>
      <c r="AS377" s="20"/>
      <c r="AT377" s="20"/>
      <c r="AU377" s="20"/>
      <c r="AV377" s="20"/>
      <c r="AW377" s="20"/>
      <c r="AX377" s="20"/>
      <c r="AY377" s="20"/>
      <c r="AZ377" s="20"/>
      <c r="BA377" s="20"/>
      <c r="BB377" s="20"/>
      <c r="BC377" s="20"/>
      <c r="BD377" s="20"/>
    </row>
    <row r="378" spans="1:56" ht="15" customHeight="1" x14ac:dyDescent="0.2">
      <c r="A378" s="6"/>
      <c r="B378" s="153" t="s">
        <v>100</v>
      </c>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3"/>
      <c r="AL378" s="153"/>
      <c r="AM378" s="153"/>
      <c r="AN378" s="153"/>
      <c r="AO378" s="153"/>
      <c r="AP378" s="154"/>
      <c r="AQ378" s="20"/>
      <c r="AR378" s="20"/>
      <c r="AS378" s="20"/>
      <c r="AT378" s="20"/>
      <c r="AU378" s="20"/>
      <c r="AV378" s="20"/>
      <c r="AW378" s="20"/>
      <c r="AX378" s="20"/>
      <c r="AY378" s="20"/>
      <c r="AZ378" s="20"/>
      <c r="BA378" s="20"/>
      <c r="BB378" s="20"/>
      <c r="BC378" s="20"/>
      <c r="BD378" s="20"/>
    </row>
    <row r="379" spans="1:56" ht="15" customHeight="1" x14ac:dyDescent="0.2">
      <c r="A379" s="6"/>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row>
    <row r="380" spans="1:56" ht="15" customHeight="1" x14ac:dyDescent="0.2">
      <c r="A380" s="6">
        <v>41</v>
      </c>
      <c r="B380" s="276" t="s">
        <v>207</v>
      </c>
      <c r="C380" s="276"/>
      <c r="D380" s="276"/>
      <c r="E380" s="276"/>
      <c r="F380" s="276"/>
      <c r="G380" s="276"/>
      <c r="H380" s="276"/>
      <c r="I380" s="276"/>
      <c r="J380" s="276"/>
      <c r="K380" s="276"/>
      <c r="L380" s="276"/>
      <c r="M380" s="276"/>
      <c r="N380" s="276"/>
      <c r="O380" s="276"/>
      <c r="P380" s="276"/>
      <c r="Q380" s="276"/>
      <c r="R380" s="276"/>
      <c r="S380" s="276"/>
      <c r="T380" s="276"/>
      <c r="U380" s="276"/>
      <c r="V380" s="276"/>
      <c r="W380" s="276"/>
      <c r="X380" s="276"/>
      <c r="Y380" s="276"/>
      <c r="Z380" s="276"/>
      <c r="AA380" s="276"/>
      <c r="AB380" s="276"/>
      <c r="AC380" s="276"/>
      <c r="AD380" s="276"/>
      <c r="AE380" s="276"/>
      <c r="AF380" s="276"/>
      <c r="AG380" s="276"/>
      <c r="AH380" s="276"/>
      <c r="AI380" s="276"/>
      <c r="AJ380" s="276"/>
      <c r="AK380" s="276"/>
      <c r="AL380" s="276"/>
      <c r="AM380" s="276"/>
      <c r="AN380" s="276"/>
      <c r="AO380" s="276"/>
      <c r="AP380" s="276"/>
      <c r="AQ380" s="20"/>
      <c r="AR380" s="20"/>
      <c r="AS380" s="20"/>
      <c r="AT380" s="20"/>
      <c r="AU380" s="20"/>
      <c r="AV380" s="20"/>
      <c r="AW380" s="20"/>
      <c r="AX380" s="20"/>
      <c r="AY380" s="20"/>
      <c r="AZ380" s="20"/>
      <c r="BA380" s="20"/>
      <c r="BB380" s="20"/>
      <c r="BC380" s="20"/>
      <c r="BD380" s="20"/>
    </row>
    <row r="381" spans="1:56" ht="15" customHeight="1" x14ac:dyDescent="0.2">
      <c r="A381" s="6"/>
      <c r="B381" s="276"/>
      <c r="C381" s="276"/>
      <c r="D381" s="276"/>
      <c r="E381" s="276"/>
      <c r="F381" s="276"/>
      <c r="G381" s="276"/>
      <c r="H381" s="276"/>
      <c r="I381" s="276"/>
      <c r="J381" s="276"/>
      <c r="K381" s="276"/>
      <c r="L381" s="276"/>
      <c r="M381" s="276"/>
      <c r="N381" s="276"/>
      <c r="O381" s="276"/>
      <c r="P381" s="276"/>
      <c r="Q381" s="276"/>
      <c r="R381" s="276"/>
      <c r="S381" s="276"/>
      <c r="T381" s="276"/>
      <c r="U381" s="276"/>
      <c r="V381" s="276"/>
      <c r="W381" s="276"/>
      <c r="X381" s="276"/>
      <c r="Y381" s="276"/>
      <c r="Z381" s="276"/>
      <c r="AA381" s="276"/>
      <c r="AB381" s="276"/>
      <c r="AC381" s="276"/>
      <c r="AD381" s="276"/>
      <c r="AE381" s="276"/>
      <c r="AF381" s="276"/>
      <c r="AG381" s="276"/>
      <c r="AH381" s="276"/>
      <c r="AI381" s="276"/>
      <c r="AJ381" s="276"/>
      <c r="AK381" s="276"/>
      <c r="AL381" s="276"/>
      <c r="AM381" s="276"/>
      <c r="AN381" s="276"/>
      <c r="AO381" s="276"/>
      <c r="AP381" s="276"/>
      <c r="AQ381" s="20"/>
      <c r="AR381" s="20"/>
      <c r="AS381" s="20"/>
      <c r="AT381" s="20"/>
      <c r="AU381" s="20"/>
      <c r="AV381" s="20"/>
      <c r="AW381" s="20"/>
      <c r="AX381" s="20"/>
      <c r="AY381" s="20"/>
      <c r="AZ381" s="20"/>
      <c r="BA381" s="20"/>
      <c r="BB381" s="20"/>
      <c r="BC381" s="20"/>
      <c r="BD381" s="20"/>
    </row>
    <row r="382" spans="1:56" ht="15" customHeight="1" x14ac:dyDescent="0.2">
      <c r="A382" s="6"/>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row>
    <row r="383" spans="1:56" ht="15" customHeight="1" x14ac:dyDescent="0.2">
      <c r="A383" s="6"/>
      <c r="B383" s="293" t="s">
        <v>103</v>
      </c>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5"/>
      <c r="AL383" s="135"/>
      <c r="AM383" s="135"/>
      <c r="AN383" s="135"/>
      <c r="AO383" s="135"/>
      <c r="AP383" s="135"/>
      <c r="AQ383" s="20"/>
      <c r="AR383" s="20"/>
      <c r="AS383" s="20"/>
      <c r="AT383" s="20"/>
      <c r="AU383" s="20"/>
      <c r="AV383" s="20"/>
      <c r="AW383" s="20"/>
      <c r="AX383" s="20"/>
      <c r="AY383" s="20"/>
      <c r="AZ383" s="20"/>
      <c r="BA383" s="20"/>
      <c r="BB383" s="20"/>
      <c r="BC383" s="20"/>
      <c r="BD383" s="20"/>
    </row>
    <row r="384" spans="1:56" ht="2.25" customHeight="1" x14ac:dyDescent="0.2">
      <c r="A384" s="6"/>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row>
    <row r="385" spans="1:56" ht="15" customHeight="1" x14ac:dyDescent="0.2">
      <c r="A385" s="6"/>
      <c r="B385" s="165" t="s">
        <v>155</v>
      </c>
      <c r="C385" s="135"/>
      <c r="D385" s="135"/>
      <c r="E385" s="135"/>
      <c r="F385" s="135"/>
      <c r="G385" s="135"/>
      <c r="H385" s="135"/>
      <c r="I385" s="135"/>
      <c r="J385" s="135"/>
      <c r="K385" s="135"/>
      <c r="L385" s="135"/>
      <c r="M385" s="135"/>
      <c r="N385" s="135"/>
      <c r="O385" s="135"/>
      <c r="P385" s="20"/>
      <c r="Q385" s="273">
        <f>Q367*32</f>
        <v>0</v>
      </c>
      <c r="R385" s="274"/>
      <c r="S385" s="274"/>
      <c r="T385" s="274"/>
      <c r="U385" s="274"/>
      <c r="V385" s="275"/>
      <c r="W385" s="135" t="s">
        <v>101</v>
      </c>
      <c r="X385" s="135"/>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row>
    <row r="386" spans="1:56" ht="15" customHeight="1" x14ac:dyDescent="0.2">
      <c r="A386" s="6"/>
      <c r="B386" s="20"/>
      <c r="C386" s="20"/>
      <c r="D386" s="20"/>
      <c r="E386" s="20"/>
      <c r="F386" s="20"/>
      <c r="G386" s="20"/>
      <c r="H386" s="20"/>
      <c r="I386" s="20"/>
      <c r="J386" s="20"/>
      <c r="K386" s="20"/>
      <c r="L386" s="20"/>
      <c r="M386" s="20"/>
      <c r="N386" s="22"/>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row>
    <row r="387" spans="1:56" ht="15" customHeight="1" x14ac:dyDescent="0.2">
      <c r="A387" s="6"/>
      <c r="B387" s="293" t="s">
        <v>104</v>
      </c>
      <c r="C387" s="293"/>
      <c r="D387" s="293"/>
      <c r="E387" s="293"/>
      <c r="F387" s="293"/>
      <c r="G387" s="293"/>
      <c r="H387" s="293"/>
      <c r="I387" s="293"/>
      <c r="J387" s="293"/>
      <c r="K387" s="293"/>
      <c r="L387" s="293"/>
      <c r="M387" s="293"/>
      <c r="N387" s="293"/>
      <c r="O387" s="293"/>
      <c r="P387" s="293"/>
      <c r="Q387" s="293"/>
      <c r="R387" s="293"/>
      <c r="S387" s="293"/>
      <c r="T387" s="293"/>
      <c r="U387" s="293"/>
      <c r="V387" s="293"/>
      <c r="W387" s="293"/>
      <c r="X387" s="293"/>
      <c r="Y387" s="293"/>
      <c r="Z387" s="293"/>
      <c r="AA387" s="293"/>
      <c r="AB387" s="293"/>
      <c r="AC387" s="293"/>
      <c r="AD387" s="293"/>
      <c r="AE387" s="293"/>
      <c r="AF387" s="293"/>
      <c r="AG387" s="293"/>
      <c r="AH387" s="293"/>
      <c r="AI387" s="293"/>
      <c r="AJ387" s="293"/>
      <c r="AK387" s="293"/>
      <c r="AL387" s="293"/>
      <c r="AM387" s="293"/>
      <c r="AN387" s="293"/>
      <c r="AO387" s="293"/>
      <c r="AP387" s="135"/>
      <c r="AQ387" s="20"/>
      <c r="AR387" s="20"/>
      <c r="AS387" s="20"/>
      <c r="AT387" s="20"/>
      <c r="AU387" s="20"/>
      <c r="AV387" s="20"/>
      <c r="AW387" s="20"/>
      <c r="AX387" s="20"/>
      <c r="AY387" s="20"/>
      <c r="AZ387" s="20"/>
      <c r="BA387" s="20"/>
      <c r="BB387" s="20"/>
      <c r="BC387" s="20"/>
      <c r="BD387" s="20"/>
    </row>
    <row r="388" spans="1:56" ht="2.25" customHeight="1" x14ac:dyDescent="0.2">
      <c r="A388" s="6"/>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row>
    <row r="389" spans="1:56" ht="15" customHeight="1" x14ac:dyDescent="0.2">
      <c r="A389" s="6"/>
      <c r="B389" s="118" t="s">
        <v>105</v>
      </c>
      <c r="C389" s="135"/>
      <c r="D389" s="135"/>
      <c r="E389" s="135"/>
      <c r="F389" s="135"/>
      <c r="G389" s="135"/>
      <c r="H389" s="135"/>
      <c r="I389" s="135"/>
      <c r="J389" s="135"/>
      <c r="K389" s="135"/>
      <c r="L389" s="135"/>
      <c r="M389" s="135"/>
      <c r="N389" s="135"/>
      <c r="O389" s="135"/>
      <c r="P389" s="20"/>
      <c r="Q389" s="273">
        <f>B371*1.2</f>
        <v>0</v>
      </c>
      <c r="R389" s="274"/>
      <c r="S389" s="274"/>
      <c r="T389" s="274"/>
      <c r="U389" s="274"/>
      <c r="V389" s="275"/>
      <c r="W389" s="135" t="s">
        <v>101</v>
      </c>
      <c r="X389" s="135"/>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row>
    <row r="390" spans="1:56" ht="2.25" customHeight="1" x14ac:dyDescent="0.2">
      <c r="A390" s="6"/>
      <c r="B390" s="20"/>
      <c r="C390" s="20"/>
      <c r="D390" s="20"/>
      <c r="E390" s="20"/>
      <c r="F390" s="20"/>
      <c r="G390" s="20"/>
      <c r="H390" s="20"/>
      <c r="I390" s="20"/>
      <c r="J390" s="20"/>
      <c r="K390" s="20"/>
      <c r="L390" s="20"/>
      <c r="M390" s="20"/>
      <c r="N390" s="22"/>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row>
    <row r="391" spans="1:56" ht="15" customHeight="1" x14ac:dyDescent="0.2">
      <c r="A391" s="6"/>
      <c r="B391" s="118" t="s">
        <v>106</v>
      </c>
      <c r="C391" s="135"/>
      <c r="D391" s="135"/>
      <c r="E391" s="135"/>
      <c r="F391" s="135"/>
      <c r="G391" s="135"/>
      <c r="H391" s="135"/>
      <c r="I391" s="135"/>
      <c r="J391" s="135"/>
      <c r="K391" s="135"/>
      <c r="L391" s="135"/>
      <c r="M391" s="135"/>
      <c r="N391" s="135"/>
      <c r="O391" s="135"/>
      <c r="P391" s="20"/>
      <c r="Q391" s="273">
        <f>B375*24</f>
        <v>0</v>
      </c>
      <c r="R391" s="274"/>
      <c r="S391" s="274"/>
      <c r="T391" s="274"/>
      <c r="U391" s="274"/>
      <c r="V391" s="275"/>
      <c r="W391" s="135" t="s">
        <v>101</v>
      </c>
      <c r="X391" s="135"/>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row>
    <row r="392" spans="1:56" ht="15" customHeight="1" x14ac:dyDescent="0.2">
      <c r="A392" s="6"/>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row>
    <row r="393" spans="1:56" ht="15" customHeight="1" x14ac:dyDescent="0.2">
      <c r="A393" s="6"/>
      <c r="B393" s="153" t="s">
        <v>107</v>
      </c>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3"/>
      <c r="AL393" s="153"/>
      <c r="AM393" s="153"/>
      <c r="AN393" s="153"/>
      <c r="AO393" s="153"/>
      <c r="AP393" s="154"/>
      <c r="AQ393" s="20"/>
      <c r="AR393" s="20"/>
      <c r="AS393" s="20"/>
      <c r="AT393" s="20"/>
      <c r="AU393" s="20"/>
      <c r="AV393" s="20"/>
      <c r="AW393" s="20"/>
      <c r="AX393" s="20"/>
      <c r="AY393" s="20"/>
      <c r="AZ393" s="20"/>
      <c r="BA393" s="20"/>
      <c r="BB393" s="20"/>
      <c r="BC393" s="20"/>
      <c r="BD393" s="20"/>
    </row>
    <row r="394" spans="1:56" ht="15" customHeight="1" x14ac:dyDescent="0.2">
      <c r="A394" s="6"/>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row>
    <row r="395" spans="1:56" ht="30" customHeight="1" x14ac:dyDescent="0.2">
      <c r="A395" s="6">
        <v>42</v>
      </c>
      <c r="B395" s="276" t="s">
        <v>208</v>
      </c>
      <c r="C395" s="276"/>
      <c r="D395" s="276"/>
      <c r="E395" s="276"/>
      <c r="F395" s="276"/>
      <c r="G395" s="276"/>
      <c r="H395" s="276"/>
      <c r="I395" s="276"/>
      <c r="J395" s="276"/>
      <c r="K395" s="276"/>
      <c r="L395" s="276"/>
      <c r="M395" s="276"/>
      <c r="N395" s="276"/>
      <c r="O395" s="276"/>
      <c r="P395" s="276"/>
      <c r="Q395" s="276"/>
      <c r="R395" s="276"/>
      <c r="S395" s="276"/>
      <c r="T395" s="276"/>
      <c r="U395" s="276"/>
      <c r="V395" s="276"/>
      <c r="W395" s="276"/>
      <c r="X395" s="276"/>
      <c r="Y395" s="276"/>
      <c r="Z395" s="276"/>
      <c r="AA395" s="276"/>
      <c r="AB395" s="276"/>
      <c r="AC395" s="276"/>
      <c r="AD395" s="276"/>
      <c r="AE395" s="276"/>
      <c r="AF395" s="276"/>
      <c r="AG395" s="276"/>
      <c r="AH395" s="276"/>
      <c r="AI395" s="276"/>
      <c r="AJ395" s="276"/>
      <c r="AK395" s="276"/>
      <c r="AL395" s="276"/>
      <c r="AM395" s="276"/>
      <c r="AN395" s="276"/>
      <c r="AO395" s="276"/>
      <c r="AP395" s="276"/>
      <c r="AQ395" s="20"/>
      <c r="AR395" s="20"/>
      <c r="AS395" s="20"/>
      <c r="AT395" s="20"/>
      <c r="AU395" s="20"/>
      <c r="AV395" s="20"/>
      <c r="AW395" s="20"/>
      <c r="AX395" s="20"/>
      <c r="AY395" s="20"/>
      <c r="AZ395" s="20"/>
      <c r="BA395" s="20"/>
      <c r="BB395" s="20"/>
      <c r="BC395" s="20"/>
      <c r="BD395" s="20"/>
    </row>
    <row r="396" spans="1:56" ht="2.25" customHeight="1" x14ac:dyDescent="0.2">
      <c r="A396" s="6"/>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row>
    <row r="397" spans="1:56" ht="15" customHeight="1" x14ac:dyDescent="0.2">
      <c r="A397" s="20"/>
      <c r="B397" s="277" t="s">
        <v>209</v>
      </c>
      <c r="C397" s="277"/>
      <c r="D397" s="277"/>
      <c r="E397" s="277"/>
      <c r="F397" s="277"/>
      <c r="G397" s="277"/>
      <c r="H397" s="277"/>
      <c r="I397" s="277"/>
      <c r="J397" s="277"/>
      <c r="K397" s="277"/>
      <c r="L397" s="277"/>
      <c r="M397" s="277"/>
      <c r="N397" s="277"/>
      <c r="O397" s="277"/>
      <c r="P397" s="277"/>
      <c r="Q397" s="277"/>
      <c r="R397" s="277"/>
      <c r="S397" s="277"/>
      <c r="T397" s="277"/>
      <c r="U397" s="277"/>
      <c r="V397" s="277"/>
      <c r="W397" s="277"/>
      <c r="X397" s="277"/>
      <c r="Y397" s="277"/>
      <c r="Z397" s="277"/>
      <c r="AA397" s="277"/>
      <c r="AB397" s="277"/>
      <c r="AC397" s="277"/>
      <c r="AD397" s="277"/>
      <c r="AE397" s="277"/>
      <c r="AF397" s="277"/>
      <c r="AG397" s="277"/>
      <c r="AH397" s="277"/>
      <c r="AI397" s="277"/>
      <c r="AJ397" s="277"/>
      <c r="AK397" s="277"/>
      <c r="AL397" s="277"/>
      <c r="AM397" s="277"/>
      <c r="AN397" s="277"/>
      <c r="AO397" s="277"/>
      <c r="AP397" s="277"/>
      <c r="AQ397" s="20"/>
      <c r="AR397" s="20"/>
      <c r="AS397" s="20"/>
      <c r="AT397" s="20"/>
      <c r="AU397" s="20"/>
      <c r="AV397" s="20"/>
      <c r="AW397" s="20"/>
      <c r="AX397" s="20"/>
      <c r="AY397" s="20"/>
      <c r="AZ397" s="20"/>
      <c r="BA397" s="20"/>
      <c r="BB397" s="20"/>
      <c r="BC397" s="20"/>
      <c r="BD397" s="20"/>
    </row>
    <row r="398" spans="1:56" ht="15" customHeight="1" x14ac:dyDescent="0.2">
      <c r="A398" s="6"/>
      <c r="B398" s="278"/>
      <c r="C398" s="278"/>
      <c r="D398" s="278"/>
      <c r="E398" s="278"/>
      <c r="F398" s="278"/>
      <c r="G398" s="278"/>
      <c r="H398" s="278"/>
      <c r="I398" s="278"/>
      <c r="J398" s="278"/>
      <c r="K398" s="278"/>
      <c r="L398" s="278"/>
      <c r="M398" s="278"/>
      <c r="N398" s="278"/>
      <c r="O398" s="278"/>
      <c r="P398" s="278"/>
      <c r="Q398" s="278"/>
      <c r="R398" s="278"/>
      <c r="S398" s="278"/>
      <c r="T398" s="278"/>
      <c r="U398" s="278"/>
      <c r="V398" s="278"/>
      <c r="W398" s="278"/>
      <c r="X398" s="278"/>
      <c r="Y398" s="278"/>
      <c r="Z398" s="278"/>
      <c r="AA398" s="278"/>
      <c r="AB398" s="278"/>
      <c r="AC398" s="278"/>
      <c r="AD398" s="278"/>
      <c r="AE398" s="278"/>
      <c r="AF398" s="278"/>
      <c r="AG398" s="278"/>
      <c r="AH398" s="278"/>
      <c r="AI398" s="278"/>
      <c r="AJ398" s="278"/>
      <c r="AK398" s="278"/>
      <c r="AL398" s="278"/>
      <c r="AM398" s="278"/>
      <c r="AN398" s="278"/>
      <c r="AO398" s="278"/>
      <c r="AP398" s="278"/>
      <c r="AQ398" s="20"/>
      <c r="AR398" s="20"/>
      <c r="AS398" s="20"/>
      <c r="AT398" s="20"/>
      <c r="AU398" s="20"/>
      <c r="AV398" s="20"/>
      <c r="AW398" s="20"/>
      <c r="AX398" s="20"/>
      <c r="AY398" s="20"/>
      <c r="AZ398" s="20"/>
      <c r="BA398" s="20"/>
      <c r="BB398" s="20"/>
      <c r="BC398" s="20"/>
      <c r="BD398" s="20"/>
    </row>
    <row r="399" spans="1:56" ht="2.25" customHeight="1" x14ac:dyDescent="0.2">
      <c r="A399" s="6"/>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row>
    <row r="400" spans="1:56" ht="15" customHeight="1" x14ac:dyDescent="0.2">
      <c r="A400" s="6">
        <v>43</v>
      </c>
      <c r="B400" s="122" t="s">
        <v>210</v>
      </c>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49"/>
      <c r="AL400" s="149"/>
      <c r="AM400" s="149"/>
      <c r="AN400" s="149"/>
      <c r="AO400" s="149"/>
      <c r="AP400" s="149"/>
      <c r="AQ400" s="20"/>
      <c r="AR400" s="20"/>
      <c r="AS400" s="20"/>
      <c r="AT400" s="20"/>
      <c r="AU400" s="20"/>
      <c r="AV400" s="20"/>
      <c r="AW400" s="20"/>
      <c r="AX400" s="20"/>
      <c r="AY400" s="20"/>
      <c r="AZ400" s="20"/>
      <c r="BA400" s="20"/>
      <c r="BB400" s="20"/>
      <c r="BC400" s="20"/>
      <c r="BD400" s="20"/>
    </row>
    <row r="401" spans="1:56" ht="15" customHeight="1" x14ac:dyDescent="0.2">
      <c r="A401" s="6"/>
      <c r="B401" s="149"/>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49"/>
      <c r="AL401" s="149"/>
      <c r="AM401" s="149"/>
      <c r="AN401" s="149"/>
      <c r="AO401" s="149"/>
      <c r="AP401" s="149"/>
      <c r="AQ401" s="20"/>
      <c r="AR401" s="20"/>
      <c r="AS401" s="20"/>
      <c r="AT401" s="20"/>
      <c r="AU401" s="20"/>
      <c r="AV401" s="20"/>
      <c r="AW401" s="20"/>
      <c r="AX401" s="20"/>
      <c r="AY401" s="20"/>
      <c r="AZ401" s="20"/>
      <c r="BA401" s="20"/>
      <c r="BB401" s="20"/>
      <c r="BC401" s="20"/>
      <c r="BD401" s="20"/>
    </row>
    <row r="402" spans="1:56" ht="30" customHeight="1" x14ac:dyDescent="0.2">
      <c r="A402" s="6"/>
      <c r="B402" s="123" t="s">
        <v>211</v>
      </c>
      <c r="C402" s="279"/>
      <c r="D402" s="279"/>
      <c r="E402" s="279"/>
      <c r="F402" s="279"/>
      <c r="G402" s="279"/>
      <c r="H402" s="279"/>
      <c r="I402" s="279"/>
      <c r="J402" s="279"/>
      <c r="K402" s="279"/>
      <c r="L402" s="279"/>
      <c r="M402" s="279"/>
      <c r="N402" s="279"/>
      <c r="O402" s="279"/>
      <c r="P402" s="279"/>
      <c r="Q402" s="279"/>
      <c r="R402" s="279"/>
      <c r="S402" s="279"/>
      <c r="T402" s="279"/>
      <c r="U402" s="279"/>
      <c r="V402" s="279"/>
      <c r="W402" s="279"/>
      <c r="X402" s="279"/>
      <c r="Y402" s="279"/>
      <c r="Z402" s="279"/>
      <c r="AA402" s="279"/>
      <c r="AB402" s="279"/>
      <c r="AC402" s="279"/>
      <c r="AD402" s="279"/>
      <c r="AE402" s="279"/>
      <c r="AF402" s="279"/>
      <c r="AG402" s="279"/>
      <c r="AH402" s="279"/>
      <c r="AI402" s="279"/>
      <c r="AJ402" s="279"/>
      <c r="AK402" s="279"/>
      <c r="AL402" s="279"/>
      <c r="AM402" s="279"/>
      <c r="AN402" s="279"/>
      <c r="AO402" s="279"/>
      <c r="AP402" s="279"/>
      <c r="AQ402" s="20"/>
      <c r="AR402" s="20"/>
      <c r="AS402" s="20"/>
      <c r="AT402" s="20"/>
      <c r="AU402" s="20"/>
      <c r="AV402" s="20"/>
      <c r="AW402" s="20"/>
      <c r="AX402" s="20"/>
      <c r="AY402" s="20"/>
      <c r="AZ402" s="20"/>
      <c r="BA402" s="20"/>
      <c r="BB402" s="20"/>
      <c r="BC402" s="20"/>
      <c r="BD402" s="20"/>
    </row>
    <row r="403" spans="1:56" ht="2.25" customHeight="1" x14ac:dyDescent="0.2">
      <c r="A403" s="6"/>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row>
    <row r="404" spans="1:56" ht="15" customHeight="1" x14ac:dyDescent="0.2">
      <c r="A404" s="10"/>
      <c r="B404" s="304" t="s">
        <v>212</v>
      </c>
      <c r="C404" s="304"/>
      <c r="D404" s="304"/>
      <c r="E404" s="304"/>
      <c r="F404" s="304"/>
      <c r="G404" s="15"/>
      <c r="H404" s="17"/>
      <c r="I404" s="191" t="s">
        <v>108</v>
      </c>
      <c r="J404" s="191"/>
      <c r="K404" s="191"/>
      <c r="L404" s="191"/>
      <c r="M404" s="191"/>
      <c r="N404" s="191"/>
      <c r="O404" s="191"/>
      <c r="P404" s="191"/>
      <c r="Q404" s="191"/>
      <c r="R404" s="17"/>
      <c r="S404" s="305" t="s">
        <v>109</v>
      </c>
      <c r="T404" s="305"/>
      <c r="U404" s="305"/>
      <c r="V404" s="305"/>
      <c r="W404" s="17"/>
      <c r="X404" s="306" t="s">
        <v>110</v>
      </c>
      <c r="Y404" s="306"/>
      <c r="Z404" s="306"/>
      <c r="AA404" s="306"/>
      <c r="AB404" s="306"/>
      <c r="AC404" s="306"/>
      <c r="AD404" s="306"/>
      <c r="AE404" s="306"/>
      <c r="AF404" s="306"/>
      <c r="AG404" s="306"/>
      <c r="AH404" s="306"/>
      <c r="AI404" s="306"/>
      <c r="AJ404" s="306"/>
      <c r="AK404" s="306"/>
      <c r="AL404" s="306"/>
      <c r="AM404" s="306"/>
      <c r="AN404" s="306"/>
      <c r="AO404" s="17"/>
      <c r="AP404" s="17"/>
      <c r="AQ404" s="17"/>
      <c r="AR404" s="17"/>
      <c r="AS404" s="17"/>
      <c r="AT404" s="17"/>
      <c r="AU404" s="17"/>
      <c r="AV404" s="17"/>
      <c r="AW404" s="17"/>
      <c r="AX404" s="17"/>
      <c r="AY404" s="17"/>
      <c r="AZ404" s="17"/>
      <c r="BA404" s="17"/>
      <c r="BB404" s="17"/>
      <c r="BC404" s="17"/>
      <c r="BD404" s="17"/>
    </row>
    <row r="405" spans="1:56" ht="15" customHeight="1" x14ac:dyDescent="0.2">
      <c r="A405" s="10"/>
      <c r="B405" s="304"/>
      <c r="C405" s="304"/>
      <c r="D405" s="304"/>
      <c r="E405" s="304"/>
      <c r="F405" s="304"/>
      <c r="G405" s="17"/>
      <c r="H405" s="17"/>
      <c r="I405" s="191"/>
      <c r="J405" s="191"/>
      <c r="K405" s="191"/>
      <c r="L405" s="191"/>
      <c r="M405" s="191"/>
      <c r="N405" s="191"/>
      <c r="O405" s="191"/>
      <c r="P405" s="191"/>
      <c r="Q405" s="191"/>
      <c r="R405" s="17"/>
      <c r="S405" s="305"/>
      <c r="T405" s="305"/>
      <c r="U405" s="305"/>
      <c r="V405" s="305"/>
      <c r="W405" s="17"/>
      <c r="X405" s="306"/>
      <c r="Y405" s="306"/>
      <c r="Z405" s="306"/>
      <c r="AA405" s="306"/>
      <c r="AB405" s="306"/>
      <c r="AC405" s="306"/>
      <c r="AD405" s="306"/>
      <c r="AE405" s="306"/>
      <c r="AF405" s="306"/>
      <c r="AG405" s="306"/>
      <c r="AH405" s="306"/>
      <c r="AI405" s="306"/>
      <c r="AJ405" s="306"/>
      <c r="AK405" s="306"/>
      <c r="AL405" s="306"/>
      <c r="AM405" s="306"/>
      <c r="AN405" s="306"/>
      <c r="AO405" s="17"/>
      <c r="AP405" s="17"/>
      <c r="AQ405" s="17"/>
      <c r="AR405" s="17"/>
      <c r="AS405" s="17"/>
      <c r="AT405" s="17"/>
      <c r="AU405" s="17"/>
      <c r="AV405" s="17"/>
      <c r="AW405" s="17"/>
      <c r="AX405" s="17"/>
      <c r="AY405" s="17"/>
      <c r="AZ405" s="17"/>
      <c r="BA405" s="17"/>
      <c r="BB405" s="17"/>
      <c r="BC405" s="17"/>
      <c r="BD405" s="17"/>
    </row>
    <row r="406" spans="1:56" ht="2.25" customHeight="1" x14ac:dyDescent="0.2">
      <c r="A406" s="10"/>
      <c r="B406" s="17"/>
      <c r="C406" s="17"/>
      <c r="D406" s="17"/>
      <c r="E406" s="17"/>
      <c r="F406" s="17"/>
      <c r="G406" s="17"/>
      <c r="H406" s="17"/>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17"/>
      <c r="AN406" s="17"/>
      <c r="AO406" s="17"/>
      <c r="AP406" s="17"/>
      <c r="AQ406" s="17"/>
      <c r="AR406" s="17"/>
      <c r="AS406" s="17"/>
      <c r="AT406" s="17"/>
      <c r="AU406" s="17"/>
      <c r="AV406" s="17"/>
      <c r="AW406" s="17"/>
      <c r="AX406" s="17"/>
      <c r="AY406" s="17"/>
      <c r="AZ406" s="17"/>
      <c r="BA406" s="17"/>
      <c r="BB406" s="17"/>
      <c r="BC406" s="17"/>
      <c r="BD406" s="17"/>
    </row>
    <row r="407" spans="1:56" ht="15" customHeight="1" x14ac:dyDescent="0.2">
      <c r="A407" s="10"/>
      <c r="B407" s="294"/>
      <c r="C407" s="295"/>
      <c r="D407" s="295"/>
      <c r="E407" s="296"/>
      <c r="F407" s="17"/>
      <c r="G407" s="17"/>
      <c r="H407" s="17"/>
      <c r="I407" s="297"/>
      <c r="J407" s="298"/>
      <c r="K407" s="298"/>
      <c r="L407" s="298"/>
      <c r="M407" s="298"/>
      <c r="N407" s="299"/>
      <c r="O407" s="32" t="s">
        <v>101</v>
      </c>
      <c r="P407" s="32"/>
      <c r="Q407" s="17"/>
      <c r="R407" s="17"/>
      <c r="S407" s="294"/>
      <c r="T407" s="295"/>
      <c r="U407" s="295"/>
      <c r="V407" s="296"/>
      <c r="W407" s="61"/>
      <c r="X407" s="62"/>
      <c r="Y407" s="62"/>
      <c r="Z407" s="62"/>
      <c r="AA407" s="62"/>
      <c r="AB407" s="62"/>
      <c r="AC407" s="62"/>
      <c r="AD407" s="62"/>
      <c r="AE407" s="62"/>
      <c r="AF407" s="300">
        <f>IF(S407=0,I407,IF(S407&lt;1920,I407*0.7,IF(S407&lt;1970,I407*0.9,I407)))</f>
        <v>0</v>
      </c>
      <c r="AG407" s="301"/>
      <c r="AH407" s="301"/>
      <c r="AI407" s="301"/>
      <c r="AJ407" s="301"/>
      <c r="AK407" s="302"/>
      <c r="AL407" s="303" t="s">
        <v>101</v>
      </c>
      <c r="AM407" s="303"/>
      <c r="AN407" s="62"/>
      <c r="AO407" s="17"/>
      <c r="AP407" s="17"/>
      <c r="AQ407" s="17"/>
      <c r="AR407" s="17"/>
      <c r="AS407" s="17"/>
      <c r="AT407" s="17"/>
      <c r="AU407" s="17"/>
      <c r="AV407" s="17"/>
      <c r="AW407" s="17"/>
      <c r="AX407" s="17"/>
      <c r="AY407" s="17"/>
      <c r="AZ407" s="17"/>
      <c r="BA407" s="17"/>
      <c r="BB407" s="17"/>
      <c r="BC407" s="17"/>
      <c r="BD407" s="17"/>
    </row>
    <row r="408" spans="1:56" ht="2.25" customHeight="1" x14ac:dyDescent="0.2">
      <c r="A408" s="63"/>
      <c r="B408" s="96"/>
      <c r="C408" s="96"/>
      <c r="D408" s="96"/>
      <c r="E408" s="96"/>
      <c r="F408" s="32"/>
      <c r="G408" s="32"/>
      <c r="H408" s="32"/>
      <c r="I408" s="93"/>
      <c r="J408" s="93"/>
      <c r="K408" s="93"/>
      <c r="L408" s="93"/>
      <c r="M408" s="93"/>
      <c r="N408" s="93"/>
      <c r="O408" s="32"/>
      <c r="P408" s="32"/>
      <c r="Q408" s="32"/>
      <c r="R408" s="32"/>
      <c r="S408" s="93"/>
      <c r="T408" s="93"/>
      <c r="U408" s="93"/>
      <c r="V408" s="93"/>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row>
    <row r="409" spans="1:56" ht="15" customHeight="1" x14ac:dyDescent="0.2">
      <c r="A409" s="10"/>
      <c r="B409" s="294"/>
      <c r="C409" s="295"/>
      <c r="D409" s="295"/>
      <c r="E409" s="296"/>
      <c r="F409" s="17"/>
      <c r="G409" s="17"/>
      <c r="H409" s="17"/>
      <c r="I409" s="297"/>
      <c r="J409" s="298"/>
      <c r="K409" s="298"/>
      <c r="L409" s="298"/>
      <c r="M409" s="298"/>
      <c r="N409" s="299"/>
      <c r="O409" s="32" t="s">
        <v>101</v>
      </c>
      <c r="P409" s="32"/>
      <c r="Q409" s="17"/>
      <c r="R409" s="17"/>
      <c r="S409" s="294"/>
      <c r="T409" s="295"/>
      <c r="U409" s="295"/>
      <c r="V409" s="296"/>
      <c r="W409" s="51"/>
      <c r="X409" s="17"/>
      <c r="Y409" s="17"/>
      <c r="Z409" s="17"/>
      <c r="AA409" s="17"/>
      <c r="AB409" s="17"/>
      <c r="AC409" s="17"/>
      <c r="AD409" s="17"/>
      <c r="AE409" s="17"/>
      <c r="AF409" s="300">
        <f>IF(S409=0,I409,IF(S409&lt;1920,I409*0.7,IF(S409&lt;1970,I409*0.9,I409)))</f>
        <v>0</v>
      </c>
      <c r="AG409" s="301"/>
      <c r="AH409" s="301"/>
      <c r="AI409" s="301"/>
      <c r="AJ409" s="301"/>
      <c r="AK409" s="302"/>
      <c r="AL409" s="303" t="s">
        <v>101</v>
      </c>
      <c r="AM409" s="303"/>
      <c r="AN409" s="17"/>
      <c r="AO409" s="17"/>
      <c r="AP409" s="17"/>
      <c r="AQ409" s="17"/>
      <c r="AR409" s="17"/>
      <c r="AS409" s="17"/>
      <c r="AT409" s="17"/>
      <c r="AU409" s="17"/>
      <c r="AV409" s="17"/>
      <c r="AW409" s="17"/>
      <c r="AX409" s="17"/>
      <c r="AY409" s="17"/>
      <c r="AZ409" s="17"/>
      <c r="BA409" s="17"/>
      <c r="BB409" s="17"/>
      <c r="BC409" s="17"/>
      <c r="BD409" s="17"/>
    </row>
    <row r="410" spans="1:56" ht="2.25" customHeight="1" x14ac:dyDescent="0.2">
      <c r="A410" s="10"/>
      <c r="B410" s="97"/>
      <c r="C410" s="97"/>
      <c r="D410" s="97"/>
      <c r="E410" s="98"/>
      <c r="F410" s="17"/>
      <c r="G410" s="11"/>
      <c r="H410" s="11"/>
      <c r="I410" s="94"/>
      <c r="J410" s="94"/>
      <c r="K410" s="94"/>
      <c r="L410" s="94"/>
      <c r="M410" s="92"/>
      <c r="N410" s="92"/>
      <c r="O410" s="32"/>
      <c r="P410" s="32"/>
      <c r="Q410" s="17"/>
      <c r="R410" s="17"/>
      <c r="S410" s="92"/>
      <c r="T410" s="95"/>
      <c r="U410" s="95"/>
      <c r="V410" s="95"/>
      <c r="W410" s="12"/>
      <c r="X410" s="17"/>
      <c r="Y410" s="17"/>
      <c r="Z410" s="17"/>
      <c r="AA410" s="17"/>
      <c r="AB410" s="17"/>
      <c r="AC410" s="17"/>
      <c r="AD410" s="17"/>
      <c r="AE410" s="17"/>
      <c r="AF410" s="11"/>
      <c r="AG410" s="11"/>
      <c r="AH410" s="11"/>
      <c r="AI410" s="11"/>
      <c r="AJ410" s="11"/>
      <c r="AK410" s="11"/>
      <c r="AL410" s="32"/>
      <c r="AM410" s="32"/>
      <c r="AN410" s="17"/>
      <c r="AO410" s="17"/>
      <c r="AP410" s="17"/>
      <c r="AQ410" s="17"/>
      <c r="AR410" s="17"/>
      <c r="AS410" s="17"/>
      <c r="AT410" s="17"/>
      <c r="AU410" s="17"/>
      <c r="AV410" s="17"/>
      <c r="AW410" s="17"/>
      <c r="AX410" s="17"/>
      <c r="AY410" s="17"/>
      <c r="AZ410" s="17"/>
      <c r="BA410" s="17"/>
      <c r="BB410" s="17"/>
      <c r="BC410" s="17"/>
      <c r="BD410" s="17"/>
    </row>
    <row r="411" spans="1:56" ht="15" customHeight="1" x14ac:dyDescent="0.2">
      <c r="A411" s="10"/>
      <c r="B411" s="294"/>
      <c r="C411" s="295"/>
      <c r="D411" s="295"/>
      <c r="E411" s="296"/>
      <c r="F411" s="17"/>
      <c r="G411" s="17"/>
      <c r="H411" s="17"/>
      <c r="I411" s="297"/>
      <c r="J411" s="298"/>
      <c r="K411" s="298"/>
      <c r="L411" s="298"/>
      <c r="M411" s="298"/>
      <c r="N411" s="299"/>
      <c r="O411" s="32" t="s">
        <v>101</v>
      </c>
      <c r="P411" s="32"/>
      <c r="Q411" s="17"/>
      <c r="R411" s="17"/>
      <c r="S411" s="294"/>
      <c r="T411" s="295"/>
      <c r="U411" s="295"/>
      <c r="V411" s="296"/>
      <c r="W411" s="51"/>
      <c r="X411" s="17"/>
      <c r="Y411" s="17"/>
      <c r="Z411" s="17"/>
      <c r="AA411" s="17"/>
      <c r="AB411" s="17"/>
      <c r="AC411" s="17"/>
      <c r="AD411" s="17"/>
      <c r="AE411" s="17"/>
      <c r="AF411" s="300">
        <f>IF(S411=0,I411,IF(S411&lt;1920,I411*0.7,IF(S411&lt;1970,I411*0.9,I411)))</f>
        <v>0</v>
      </c>
      <c r="AG411" s="301"/>
      <c r="AH411" s="301"/>
      <c r="AI411" s="301"/>
      <c r="AJ411" s="301"/>
      <c r="AK411" s="302"/>
      <c r="AL411" s="303" t="s">
        <v>101</v>
      </c>
      <c r="AM411" s="303"/>
      <c r="AN411" s="17"/>
      <c r="AO411" s="17"/>
      <c r="AP411" s="17"/>
      <c r="AQ411" s="17"/>
      <c r="AR411" s="17"/>
      <c r="AS411" s="17"/>
      <c r="AT411" s="17"/>
      <c r="AU411" s="17"/>
      <c r="AV411" s="17"/>
      <c r="AW411" s="17"/>
      <c r="AX411" s="17"/>
      <c r="AY411" s="17"/>
      <c r="AZ411" s="17"/>
      <c r="BA411" s="17"/>
      <c r="BB411" s="17"/>
      <c r="BC411" s="17"/>
      <c r="BD411" s="17"/>
    </row>
    <row r="412" spans="1:56" ht="2.25" customHeight="1" x14ac:dyDescent="0.2">
      <c r="A412" s="10"/>
      <c r="B412" s="96"/>
      <c r="C412" s="96"/>
      <c r="D412" s="96"/>
      <c r="E412" s="96"/>
      <c r="F412" s="32"/>
      <c r="G412" s="32"/>
      <c r="H412" s="32"/>
      <c r="I412" s="93"/>
      <c r="J412" s="93"/>
      <c r="K412" s="93"/>
      <c r="L412" s="93"/>
      <c r="M412" s="92"/>
      <c r="N412" s="92"/>
      <c r="O412" s="32"/>
      <c r="P412" s="32"/>
      <c r="Q412" s="17"/>
      <c r="R412" s="17"/>
      <c r="S412" s="92"/>
      <c r="T412" s="93"/>
      <c r="U412" s="93"/>
      <c r="V412" s="93"/>
      <c r="W412" s="32"/>
      <c r="X412" s="17"/>
      <c r="Y412" s="17"/>
      <c r="Z412" s="17"/>
      <c r="AA412" s="17"/>
      <c r="AB412" s="17"/>
      <c r="AC412" s="17"/>
      <c r="AD412" s="17"/>
      <c r="AE412" s="17"/>
      <c r="AF412" s="32"/>
      <c r="AG412" s="32"/>
      <c r="AH412" s="32"/>
      <c r="AI412" s="32"/>
      <c r="AJ412" s="32"/>
      <c r="AK412" s="32"/>
      <c r="AL412" s="32"/>
      <c r="AM412" s="32"/>
      <c r="AN412" s="17"/>
      <c r="AO412" s="17"/>
      <c r="AP412" s="17"/>
      <c r="AQ412" s="17"/>
      <c r="AR412" s="17"/>
      <c r="AS412" s="17"/>
      <c r="AT412" s="17"/>
      <c r="AU412" s="17"/>
      <c r="AV412" s="17"/>
      <c r="AW412" s="17"/>
      <c r="AX412" s="17"/>
      <c r="AY412" s="17"/>
      <c r="AZ412" s="17"/>
      <c r="BA412" s="17"/>
      <c r="BB412" s="17"/>
      <c r="BC412" s="17"/>
      <c r="BD412" s="17"/>
    </row>
    <row r="413" spans="1:56" ht="15" customHeight="1" x14ac:dyDescent="0.2">
      <c r="A413" s="10"/>
      <c r="B413" s="294"/>
      <c r="C413" s="295"/>
      <c r="D413" s="295"/>
      <c r="E413" s="296"/>
      <c r="F413" s="17"/>
      <c r="G413" s="17"/>
      <c r="H413" s="17"/>
      <c r="I413" s="297"/>
      <c r="J413" s="298"/>
      <c r="K413" s="298"/>
      <c r="L413" s="298"/>
      <c r="M413" s="298"/>
      <c r="N413" s="299"/>
      <c r="O413" s="32" t="s">
        <v>101</v>
      </c>
      <c r="P413" s="32"/>
      <c r="Q413" s="17"/>
      <c r="R413" s="17"/>
      <c r="S413" s="294"/>
      <c r="T413" s="295"/>
      <c r="U413" s="295"/>
      <c r="V413" s="296"/>
      <c r="W413" s="51"/>
      <c r="X413" s="17"/>
      <c r="Y413" s="17"/>
      <c r="Z413" s="17"/>
      <c r="AA413" s="17"/>
      <c r="AB413" s="17"/>
      <c r="AC413" s="17"/>
      <c r="AD413" s="17"/>
      <c r="AE413" s="17"/>
      <c r="AF413" s="300">
        <f>IF(S413=0,I413,IF(S413&lt;1920,I413*0.7,IF(S413&lt;1970,I413*0.9,I413)))</f>
        <v>0</v>
      </c>
      <c r="AG413" s="301"/>
      <c r="AH413" s="301"/>
      <c r="AI413" s="301"/>
      <c r="AJ413" s="301"/>
      <c r="AK413" s="302"/>
      <c r="AL413" s="303" t="s">
        <v>101</v>
      </c>
      <c r="AM413" s="303"/>
      <c r="AN413" s="17"/>
      <c r="AO413" s="17"/>
      <c r="AP413" s="17"/>
      <c r="AQ413" s="17"/>
      <c r="AR413" s="17"/>
      <c r="AS413" s="17"/>
      <c r="AT413" s="17"/>
      <c r="AU413" s="17"/>
      <c r="AV413" s="17"/>
      <c r="AW413" s="17"/>
      <c r="AX413" s="17"/>
      <c r="AY413" s="17"/>
      <c r="AZ413" s="17"/>
      <c r="BA413" s="17"/>
      <c r="BB413" s="17"/>
      <c r="BC413" s="17"/>
      <c r="BD413" s="17"/>
    </row>
    <row r="414" spans="1:56" ht="2.25" customHeight="1" x14ac:dyDescent="0.2">
      <c r="A414" s="10"/>
      <c r="B414" s="96"/>
      <c r="C414" s="96"/>
      <c r="D414" s="96"/>
      <c r="E414" s="96"/>
      <c r="F414" s="32"/>
      <c r="G414" s="32"/>
      <c r="H414" s="32"/>
      <c r="I414" s="93"/>
      <c r="J414" s="93"/>
      <c r="K414" s="93"/>
      <c r="L414" s="93"/>
      <c r="M414" s="92"/>
      <c r="N414" s="92"/>
      <c r="O414" s="32"/>
      <c r="P414" s="32"/>
      <c r="Q414" s="17"/>
      <c r="R414" s="17"/>
      <c r="S414" s="92"/>
      <c r="T414" s="93"/>
      <c r="U414" s="93"/>
      <c r="V414" s="93"/>
      <c r="W414" s="32"/>
      <c r="X414" s="17"/>
      <c r="Y414" s="17"/>
      <c r="Z414" s="17"/>
      <c r="AA414" s="17"/>
      <c r="AB414" s="17"/>
      <c r="AC414" s="17"/>
      <c r="AD414" s="17"/>
      <c r="AE414" s="17"/>
      <c r="AF414" s="32"/>
      <c r="AG414" s="32"/>
      <c r="AH414" s="32"/>
      <c r="AI414" s="32"/>
      <c r="AJ414" s="32"/>
      <c r="AK414" s="32"/>
      <c r="AL414" s="32"/>
      <c r="AM414" s="32"/>
      <c r="AN414" s="17"/>
      <c r="AO414" s="17"/>
      <c r="AP414" s="17"/>
      <c r="AQ414" s="17"/>
      <c r="AR414" s="17"/>
      <c r="AS414" s="17"/>
      <c r="AT414" s="17"/>
      <c r="AU414" s="17"/>
      <c r="AV414" s="17"/>
      <c r="AW414" s="17"/>
      <c r="AX414" s="17"/>
      <c r="AY414" s="17"/>
      <c r="AZ414" s="17"/>
      <c r="BA414" s="17"/>
      <c r="BB414" s="17"/>
      <c r="BC414" s="17"/>
      <c r="BD414" s="17"/>
    </row>
    <row r="415" spans="1:56" ht="15" customHeight="1" x14ac:dyDescent="0.2">
      <c r="A415" s="10"/>
      <c r="B415" s="294"/>
      <c r="C415" s="295"/>
      <c r="D415" s="295"/>
      <c r="E415" s="296"/>
      <c r="F415" s="17"/>
      <c r="G415" s="17"/>
      <c r="H415" s="17"/>
      <c r="I415" s="297"/>
      <c r="J415" s="298"/>
      <c r="K415" s="298"/>
      <c r="L415" s="298"/>
      <c r="M415" s="298"/>
      <c r="N415" s="299"/>
      <c r="O415" s="32" t="s">
        <v>101</v>
      </c>
      <c r="P415" s="32"/>
      <c r="Q415" s="17"/>
      <c r="R415" s="17"/>
      <c r="S415" s="294"/>
      <c r="T415" s="295"/>
      <c r="U415" s="295"/>
      <c r="V415" s="296"/>
      <c r="W415" s="51"/>
      <c r="X415" s="17"/>
      <c r="Y415" s="17"/>
      <c r="Z415" s="17"/>
      <c r="AA415" s="17"/>
      <c r="AB415" s="17"/>
      <c r="AC415" s="17"/>
      <c r="AD415" s="17"/>
      <c r="AE415" s="17"/>
      <c r="AF415" s="300">
        <f>IF(S415=0,I415,IF(S415&lt;1920,I415*0.7,IF(S415&lt;1970,I415*0.9,I415)))</f>
        <v>0</v>
      </c>
      <c r="AG415" s="301"/>
      <c r="AH415" s="301"/>
      <c r="AI415" s="301"/>
      <c r="AJ415" s="301"/>
      <c r="AK415" s="302"/>
      <c r="AL415" s="303" t="s">
        <v>101</v>
      </c>
      <c r="AM415" s="303"/>
      <c r="AN415" s="17"/>
      <c r="AO415" s="17"/>
      <c r="AP415" s="17"/>
      <c r="AQ415" s="17"/>
      <c r="AR415" s="17"/>
      <c r="AS415" s="17"/>
      <c r="AT415" s="17"/>
      <c r="AU415" s="17"/>
      <c r="AV415" s="17"/>
      <c r="AW415" s="17"/>
      <c r="AX415" s="17"/>
      <c r="AY415" s="17"/>
      <c r="AZ415" s="17"/>
      <c r="BA415" s="17"/>
      <c r="BB415" s="17"/>
      <c r="BC415" s="17"/>
      <c r="BD415" s="17"/>
    </row>
    <row r="416" spans="1:56" ht="15" customHeight="1" x14ac:dyDescent="0.2">
      <c r="A416" s="6"/>
      <c r="B416" s="84"/>
      <c r="C416" s="84"/>
      <c r="D416" s="84"/>
      <c r="E416" s="84"/>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row>
    <row r="417" spans="1:56" ht="15" customHeight="1" x14ac:dyDescent="0.2">
      <c r="A417" s="6">
        <v>44</v>
      </c>
      <c r="B417" s="308" t="s">
        <v>213</v>
      </c>
      <c r="C417" s="309"/>
      <c r="D417" s="309"/>
      <c r="E417" s="309"/>
      <c r="F417" s="309"/>
      <c r="G417" s="309"/>
      <c r="H417" s="309"/>
      <c r="I417" s="309"/>
      <c r="J417" s="309"/>
      <c r="K417" s="309"/>
      <c r="L417" s="309"/>
      <c r="M417" s="309"/>
      <c r="N417" s="309"/>
      <c r="O417" s="309"/>
      <c r="P417" s="309"/>
      <c r="Q417" s="309"/>
      <c r="R417" s="309"/>
      <c r="S417" s="309"/>
      <c r="T417" s="309"/>
      <c r="U417" s="309"/>
      <c r="V417" s="309"/>
      <c r="W417" s="309"/>
      <c r="X417" s="309"/>
      <c r="Y417" s="309"/>
      <c r="Z417" s="309"/>
      <c r="AA417" s="309"/>
      <c r="AB417" s="309"/>
      <c r="AC417" s="309"/>
      <c r="AD417" s="309"/>
      <c r="AE417" s="309"/>
      <c r="AF417" s="309"/>
      <c r="AG417" s="309"/>
      <c r="AH417" s="309"/>
      <c r="AI417" s="309"/>
      <c r="AJ417" s="309"/>
      <c r="AK417" s="309"/>
      <c r="AL417" s="309"/>
      <c r="AM417" s="309"/>
      <c r="AN417" s="309"/>
      <c r="AO417" s="309"/>
      <c r="AP417" s="309"/>
      <c r="AQ417" s="20"/>
      <c r="AR417" s="20"/>
      <c r="AS417" s="20"/>
      <c r="AT417" s="20"/>
      <c r="AU417" s="20"/>
      <c r="AV417" s="20"/>
      <c r="AW417" s="20"/>
      <c r="AX417" s="20"/>
      <c r="AY417" s="20"/>
      <c r="AZ417" s="20"/>
      <c r="BA417" s="20"/>
      <c r="BB417" s="20"/>
      <c r="BC417" s="20"/>
      <c r="BD417" s="20"/>
    </row>
    <row r="418" spans="1:56" ht="15" customHeight="1" x14ac:dyDescent="0.2">
      <c r="A418" s="6"/>
      <c r="B418" s="309"/>
      <c r="C418" s="309"/>
      <c r="D418" s="309"/>
      <c r="E418" s="309"/>
      <c r="F418" s="309"/>
      <c r="G418" s="309"/>
      <c r="H418" s="309"/>
      <c r="I418" s="309"/>
      <c r="J418" s="309"/>
      <c r="K418" s="309"/>
      <c r="L418" s="309"/>
      <c r="M418" s="309"/>
      <c r="N418" s="309"/>
      <c r="O418" s="309"/>
      <c r="P418" s="309"/>
      <c r="Q418" s="309"/>
      <c r="R418" s="309"/>
      <c r="S418" s="309"/>
      <c r="T418" s="309"/>
      <c r="U418" s="309"/>
      <c r="V418" s="309"/>
      <c r="W418" s="309"/>
      <c r="X418" s="309"/>
      <c r="Y418" s="309"/>
      <c r="Z418" s="309"/>
      <c r="AA418" s="309"/>
      <c r="AB418" s="309"/>
      <c r="AC418" s="309"/>
      <c r="AD418" s="309"/>
      <c r="AE418" s="309"/>
      <c r="AF418" s="309"/>
      <c r="AG418" s="309"/>
      <c r="AH418" s="309"/>
      <c r="AI418" s="309"/>
      <c r="AJ418" s="309"/>
      <c r="AK418" s="309"/>
      <c r="AL418" s="309"/>
      <c r="AM418" s="309"/>
      <c r="AN418" s="309"/>
      <c r="AO418" s="309"/>
      <c r="AP418" s="309"/>
      <c r="AQ418" s="20"/>
      <c r="AR418" s="20"/>
      <c r="AS418" s="20"/>
      <c r="AT418" s="20"/>
      <c r="AU418" s="20"/>
      <c r="AV418" s="20"/>
      <c r="AW418" s="20"/>
      <c r="AX418" s="20"/>
      <c r="AY418" s="20"/>
      <c r="AZ418" s="20"/>
      <c r="BA418" s="20"/>
      <c r="BB418" s="20"/>
      <c r="BC418" s="20"/>
      <c r="BD418" s="20"/>
    </row>
    <row r="419" spans="1:56" ht="24" customHeight="1" x14ac:dyDescent="0.2">
      <c r="A419" s="6"/>
      <c r="B419" s="309"/>
      <c r="C419" s="309"/>
      <c r="D419" s="309"/>
      <c r="E419" s="309"/>
      <c r="F419" s="309"/>
      <c r="G419" s="309"/>
      <c r="H419" s="309"/>
      <c r="I419" s="309"/>
      <c r="J419" s="309"/>
      <c r="K419" s="309"/>
      <c r="L419" s="309"/>
      <c r="M419" s="309"/>
      <c r="N419" s="309"/>
      <c r="O419" s="309"/>
      <c r="P419" s="309"/>
      <c r="Q419" s="309"/>
      <c r="R419" s="309"/>
      <c r="S419" s="309"/>
      <c r="T419" s="309"/>
      <c r="U419" s="309"/>
      <c r="V419" s="309"/>
      <c r="W419" s="309"/>
      <c r="X419" s="309"/>
      <c r="Y419" s="309"/>
      <c r="Z419" s="309"/>
      <c r="AA419" s="309"/>
      <c r="AB419" s="309"/>
      <c r="AC419" s="309"/>
      <c r="AD419" s="309"/>
      <c r="AE419" s="309"/>
      <c r="AF419" s="309"/>
      <c r="AG419" s="309"/>
      <c r="AH419" s="309"/>
      <c r="AI419" s="309"/>
      <c r="AJ419" s="309"/>
      <c r="AK419" s="309"/>
      <c r="AL419" s="309"/>
      <c r="AM419" s="309"/>
      <c r="AN419" s="309"/>
      <c r="AO419" s="309"/>
      <c r="AP419" s="309"/>
      <c r="AQ419" s="20"/>
      <c r="AR419" s="20"/>
      <c r="AS419" s="20"/>
      <c r="AT419" s="20"/>
      <c r="AU419" s="20"/>
      <c r="AV419" s="20"/>
      <c r="AW419" s="20"/>
      <c r="AX419" s="20"/>
      <c r="AY419" s="20"/>
      <c r="AZ419" s="20"/>
      <c r="BA419" s="20"/>
      <c r="BB419" s="20"/>
      <c r="BC419" s="20"/>
      <c r="BD419" s="20"/>
    </row>
    <row r="420" spans="1:56" ht="30" customHeight="1" x14ac:dyDescent="0.2">
      <c r="A420" s="6"/>
      <c r="B420" s="308" t="s">
        <v>211</v>
      </c>
      <c r="C420" s="308"/>
      <c r="D420" s="308"/>
      <c r="E420" s="308"/>
      <c r="F420" s="308"/>
      <c r="G420" s="308"/>
      <c r="H420" s="308"/>
      <c r="I420" s="308"/>
      <c r="J420" s="308"/>
      <c r="K420" s="308"/>
      <c r="L420" s="308"/>
      <c r="M420" s="308"/>
      <c r="N420" s="308"/>
      <c r="O420" s="308"/>
      <c r="P420" s="308"/>
      <c r="Q420" s="308"/>
      <c r="R420" s="308"/>
      <c r="S420" s="308"/>
      <c r="T420" s="308"/>
      <c r="U420" s="308"/>
      <c r="V420" s="308"/>
      <c r="W420" s="308"/>
      <c r="X420" s="308"/>
      <c r="Y420" s="308"/>
      <c r="Z420" s="308"/>
      <c r="AA420" s="308"/>
      <c r="AB420" s="308"/>
      <c r="AC420" s="308"/>
      <c r="AD420" s="308"/>
      <c r="AE420" s="308"/>
      <c r="AF420" s="308"/>
      <c r="AG420" s="308"/>
      <c r="AH420" s="308"/>
      <c r="AI420" s="308"/>
      <c r="AJ420" s="308"/>
      <c r="AK420" s="308"/>
      <c r="AL420" s="308"/>
      <c r="AM420" s="308"/>
      <c r="AN420" s="308"/>
      <c r="AO420" s="308"/>
      <c r="AP420" s="308"/>
      <c r="AQ420" s="20"/>
      <c r="AR420" s="20"/>
      <c r="AS420" s="20"/>
      <c r="AT420" s="20"/>
      <c r="AU420" s="20"/>
      <c r="AV420" s="20"/>
      <c r="AW420" s="20"/>
      <c r="AX420" s="20"/>
      <c r="AY420" s="20"/>
      <c r="AZ420" s="20"/>
      <c r="BA420" s="20"/>
      <c r="BB420" s="20"/>
      <c r="BC420" s="20"/>
      <c r="BD420" s="20"/>
    </row>
    <row r="421" spans="1:56" ht="15" customHeight="1" x14ac:dyDescent="0.2">
      <c r="A421" s="10"/>
      <c r="B421" s="310" t="s">
        <v>214</v>
      </c>
      <c r="C421" s="310"/>
      <c r="D421" s="310"/>
      <c r="E421" s="310"/>
      <c r="F421" s="17"/>
      <c r="G421" s="306" t="s">
        <v>108</v>
      </c>
      <c r="H421" s="193"/>
      <c r="I421" s="193"/>
      <c r="J421" s="193"/>
      <c r="K421" s="193"/>
      <c r="L421" s="193"/>
      <c r="M421" s="193"/>
      <c r="N421" s="193"/>
      <c r="O421" s="32"/>
      <c r="P421" s="305" t="s">
        <v>109</v>
      </c>
      <c r="Q421" s="193"/>
      <c r="R421" s="193"/>
      <c r="S421" s="193"/>
      <c r="T421" s="18"/>
      <c r="U421" s="306" t="s">
        <v>110</v>
      </c>
      <c r="V421" s="136"/>
      <c r="W421" s="136"/>
      <c r="X421" s="136"/>
      <c r="Y421" s="136"/>
      <c r="Z421" s="136"/>
      <c r="AA421" s="136"/>
      <c r="AB421" s="136"/>
      <c r="AC421" s="136"/>
      <c r="AD421" s="193"/>
      <c r="AE421" s="193"/>
      <c r="AF421" s="17"/>
      <c r="AG421" s="306" t="s">
        <v>111</v>
      </c>
      <c r="AH421" s="311"/>
      <c r="AI421" s="311"/>
      <c r="AJ421" s="311"/>
      <c r="AK421" s="311"/>
      <c r="AL421" s="311"/>
      <c r="AM421" s="311"/>
      <c r="AN421" s="311"/>
      <c r="AO421" s="311"/>
      <c r="AP421" s="17"/>
      <c r="AQ421" s="17"/>
      <c r="AR421" s="17"/>
      <c r="AS421" s="17"/>
      <c r="AT421" s="17"/>
      <c r="AU421" s="17"/>
      <c r="AV421" s="17"/>
      <c r="AW421" s="17"/>
      <c r="AX421" s="17"/>
      <c r="AY421" s="17"/>
      <c r="AZ421" s="17"/>
      <c r="BA421" s="17"/>
      <c r="BB421" s="17"/>
      <c r="BC421" s="17"/>
      <c r="BD421" s="17"/>
    </row>
    <row r="422" spans="1:56" ht="15" customHeight="1" x14ac:dyDescent="0.2">
      <c r="A422" s="10"/>
      <c r="B422" s="310"/>
      <c r="C422" s="310"/>
      <c r="D422" s="310"/>
      <c r="E422" s="310"/>
      <c r="F422" s="17"/>
      <c r="G422" s="193"/>
      <c r="H422" s="193"/>
      <c r="I422" s="193"/>
      <c r="J422" s="193"/>
      <c r="K422" s="193"/>
      <c r="L422" s="193"/>
      <c r="M422" s="193"/>
      <c r="N422" s="193"/>
      <c r="O422" s="32"/>
      <c r="P422" s="193"/>
      <c r="Q422" s="193"/>
      <c r="R422" s="193"/>
      <c r="S422" s="193"/>
      <c r="T422" s="18"/>
      <c r="U422" s="136"/>
      <c r="V422" s="136"/>
      <c r="W422" s="136"/>
      <c r="X422" s="136"/>
      <c r="Y422" s="136"/>
      <c r="Z422" s="136"/>
      <c r="AA422" s="136"/>
      <c r="AB422" s="136"/>
      <c r="AC422" s="136"/>
      <c r="AD422" s="193"/>
      <c r="AE422" s="193"/>
      <c r="AF422" s="17"/>
      <c r="AG422" s="311"/>
      <c r="AH422" s="311"/>
      <c r="AI422" s="311"/>
      <c r="AJ422" s="311"/>
      <c r="AK422" s="311"/>
      <c r="AL422" s="311"/>
      <c r="AM422" s="311"/>
      <c r="AN422" s="311"/>
      <c r="AO422" s="311"/>
      <c r="AP422" s="17"/>
      <c r="AQ422" s="17"/>
      <c r="AR422" s="17"/>
      <c r="AS422" s="17"/>
      <c r="AT422" s="17"/>
      <c r="AU422" s="17"/>
      <c r="AV422" s="17"/>
      <c r="AW422" s="17"/>
      <c r="AX422" s="17"/>
      <c r="AY422" s="17"/>
      <c r="AZ422" s="17"/>
      <c r="BA422" s="17"/>
      <c r="BB422" s="17"/>
      <c r="BC422" s="17"/>
      <c r="BD422" s="17"/>
    </row>
    <row r="423" spans="1:56" ht="2.25" customHeight="1" x14ac:dyDescent="0.2">
      <c r="A423" s="10"/>
      <c r="B423" s="17"/>
      <c r="C423" s="17"/>
      <c r="D423" s="17"/>
      <c r="E423" s="17"/>
      <c r="F423" s="17"/>
      <c r="G423" s="17"/>
      <c r="H423" s="17"/>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17"/>
      <c r="AG423" s="32"/>
      <c r="AH423" s="32"/>
      <c r="AI423" s="32"/>
      <c r="AJ423" s="32"/>
      <c r="AK423" s="32"/>
      <c r="AL423" s="32"/>
      <c r="AM423" s="32"/>
      <c r="AN423" s="32"/>
      <c r="AO423" s="32"/>
      <c r="AP423" s="17"/>
      <c r="AQ423" s="17"/>
      <c r="AR423" s="17"/>
      <c r="AS423" s="17"/>
      <c r="AT423" s="17"/>
      <c r="AU423" s="17"/>
      <c r="AV423" s="17"/>
      <c r="AW423" s="17"/>
      <c r="AX423" s="17"/>
      <c r="AY423" s="17"/>
      <c r="AZ423" s="17"/>
      <c r="BA423" s="17"/>
      <c r="BB423" s="17"/>
      <c r="BC423" s="17"/>
      <c r="BD423" s="17"/>
    </row>
    <row r="424" spans="1:56" ht="15" customHeight="1" x14ac:dyDescent="0.2">
      <c r="A424" s="10"/>
      <c r="B424" s="294"/>
      <c r="C424" s="295"/>
      <c r="D424" s="295"/>
      <c r="E424" s="296"/>
      <c r="F424" s="17"/>
      <c r="G424" s="312"/>
      <c r="H424" s="313"/>
      <c r="I424" s="313"/>
      <c r="J424" s="313"/>
      <c r="K424" s="313"/>
      <c r="L424" s="314"/>
      <c r="M424" s="303" t="s">
        <v>101</v>
      </c>
      <c r="N424" s="303"/>
      <c r="O424" s="32"/>
      <c r="P424" s="315"/>
      <c r="Q424" s="316"/>
      <c r="R424" s="316"/>
      <c r="S424" s="317"/>
      <c r="T424" s="17"/>
      <c r="U424" s="32"/>
      <c r="V424" s="32"/>
      <c r="W424" s="32"/>
      <c r="X424" s="300">
        <f>IF(P424=0,G424,IF(P424&lt;1920,G424*0.7,IF(P424&lt;1970,G424*0.9,G424)))</f>
        <v>0</v>
      </c>
      <c r="Y424" s="301"/>
      <c r="Z424" s="301"/>
      <c r="AA424" s="301"/>
      <c r="AB424" s="301"/>
      <c r="AC424" s="302"/>
      <c r="AD424" s="303" t="s">
        <v>101</v>
      </c>
      <c r="AE424" s="303"/>
      <c r="AF424" s="17"/>
      <c r="AG424" s="318"/>
      <c r="AH424" s="318"/>
      <c r="AI424" s="318"/>
      <c r="AJ424" s="318"/>
      <c r="AK424" s="32"/>
      <c r="AL424" s="32"/>
      <c r="AM424" s="32"/>
      <c r="AN424" s="32"/>
      <c r="AO424" s="32"/>
      <c r="AP424" s="17"/>
      <c r="AQ424" s="17"/>
      <c r="AR424" s="17"/>
      <c r="AS424" s="17"/>
      <c r="AT424" s="17"/>
      <c r="AU424" s="17"/>
      <c r="AV424" s="17"/>
      <c r="AW424" s="17"/>
      <c r="AX424" s="17"/>
      <c r="AY424" s="17"/>
      <c r="AZ424" s="17"/>
      <c r="BA424" s="17"/>
      <c r="BB424" s="17"/>
      <c r="BC424" s="17"/>
      <c r="BD424" s="17"/>
    </row>
    <row r="425" spans="1:56" ht="2.25" customHeight="1" x14ac:dyDescent="0.2">
      <c r="A425" s="10"/>
      <c r="B425" s="92"/>
      <c r="C425" s="92"/>
      <c r="D425" s="92"/>
      <c r="E425" s="92"/>
      <c r="F425" s="17"/>
      <c r="G425" s="17"/>
      <c r="H425" s="17"/>
      <c r="I425" s="32"/>
      <c r="J425" s="32"/>
      <c r="K425" s="32"/>
      <c r="L425" s="32"/>
      <c r="M425" s="32"/>
      <c r="N425" s="32"/>
      <c r="O425" s="32"/>
      <c r="P425" s="32"/>
      <c r="Q425" s="32"/>
      <c r="R425" s="32"/>
      <c r="S425" s="32"/>
      <c r="T425" s="32"/>
      <c r="U425" s="32"/>
      <c r="V425" s="32"/>
      <c r="W425" s="17"/>
      <c r="X425" s="17"/>
      <c r="Y425" s="17"/>
      <c r="Z425" s="17"/>
      <c r="AA425" s="17"/>
      <c r="AB425" s="17"/>
      <c r="AC425" s="105"/>
      <c r="AD425" s="32"/>
      <c r="AE425" s="32"/>
      <c r="AF425" s="17"/>
      <c r="AG425" s="32"/>
      <c r="AH425" s="32"/>
      <c r="AI425" s="32"/>
      <c r="AJ425" s="32"/>
      <c r="AK425" s="32"/>
      <c r="AL425" s="32"/>
      <c r="AM425" s="32"/>
      <c r="AN425" s="32"/>
      <c r="AO425" s="32"/>
      <c r="AP425" s="17"/>
      <c r="AQ425" s="17"/>
      <c r="AR425" s="17"/>
      <c r="AS425" s="17"/>
      <c r="AT425" s="17"/>
      <c r="AU425" s="17"/>
      <c r="AV425" s="17"/>
      <c r="AW425" s="17"/>
      <c r="AX425" s="17"/>
      <c r="AY425" s="17"/>
      <c r="AZ425" s="17"/>
      <c r="BA425" s="17"/>
      <c r="BB425" s="17"/>
      <c r="BC425" s="17"/>
      <c r="BD425" s="17"/>
    </row>
    <row r="426" spans="1:56" ht="15" customHeight="1" x14ac:dyDescent="0.2">
      <c r="A426" s="10"/>
      <c r="B426" s="294"/>
      <c r="C426" s="295"/>
      <c r="D426" s="295"/>
      <c r="E426" s="296"/>
      <c r="F426" s="17"/>
      <c r="G426" s="312"/>
      <c r="H426" s="313"/>
      <c r="I426" s="313"/>
      <c r="J426" s="313"/>
      <c r="K426" s="313"/>
      <c r="L426" s="314"/>
      <c r="M426" s="303" t="s">
        <v>101</v>
      </c>
      <c r="N426" s="303"/>
      <c r="O426" s="32"/>
      <c r="P426" s="315"/>
      <c r="Q426" s="316"/>
      <c r="R426" s="316"/>
      <c r="S426" s="317"/>
      <c r="T426" s="17"/>
      <c r="U426" s="32"/>
      <c r="V426" s="32"/>
      <c r="W426" s="17"/>
      <c r="X426" s="300">
        <f>IF(P426=0,G426,IF(P426&lt;1920,G426*0.7,IF(P426&lt;1970,G426*0.9,G426)))</f>
        <v>0</v>
      </c>
      <c r="Y426" s="301"/>
      <c r="Z426" s="301"/>
      <c r="AA426" s="301"/>
      <c r="AB426" s="301"/>
      <c r="AC426" s="302"/>
      <c r="AD426" s="303" t="s">
        <v>101</v>
      </c>
      <c r="AE426" s="303"/>
      <c r="AF426" s="17"/>
      <c r="AG426" s="318"/>
      <c r="AH426" s="318"/>
      <c r="AI426" s="318"/>
      <c r="AJ426" s="318"/>
      <c r="AK426" s="32"/>
      <c r="AL426" s="32"/>
      <c r="AM426" s="32"/>
      <c r="AN426" s="32"/>
      <c r="AO426" s="32"/>
      <c r="AP426" s="17"/>
      <c r="AQ426" s="17"/>
      <c r="AR426" s="17"/>
      <c r="AS426" s="17"/>
      <c r="AT426" s="17"/>
      <c r="AU426" s="17"/>
      <c r="AV426" s="17"/>
      <c r="AW426" s="17"/>
      <c r="AX426" s="17"/>
      <c r="AY426" s="17"/>
      <c r="AZ426" s="17"/>
      <c r="BA426" s="17"/>
      <c r="BB426" s="17"/>
      <c r="BC426" s="17"/>
      <c r="BD426" s="17"/>
    </row>
    <row r="427" spans="1:56" ht="15" customHeight="1" x14ac:dyDescent="0.2">
      <c r="A427" s="6"/>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33"/>
      <c r="AH427" s="33"/>
      <c r="AI427" s="33"/>
      <c r="AJ427" s="33"/>
      <c r="AK427" s="33"/>
      <c r="AL427" s="33"/>
      <c r="AM427" s="33"/>
      <c r="AN427" s="33"/>
      <c r="AO427" s="33"/>
      <c r="AP427" s="20"/>
      <c r="AQ427" s="20"/>
      <c r="AR427" s="20"/>
      <c r="AS427" s="20"/>
      <c r="AT427" s="20"/>
      <c r="AU427" s="20"/>
      <c r="AV427" s="20"/>
      <c r="AW427" s="20"/>
      <c r="AX427" s="20"/>
      <c r="AY427" s="20"/>
      <c r="AZ427" s="20"/>
      <c r="BA427" s="20"/>
      <c r="BB427" s="20"/>
      <c r="BC427" s="20"/>
      <c r="BD427" s="20"/>
    </row>
    <row r="428" spans="1:56" ht="30" customHeight="1" x14ac:dyDescent="0.2">
      <c r="A428" s="6">
        <v>45</v>
      </c>
      <c r="B428" s="276" t="s">
        <v>215</v>
      </c>
      <c r="C428" s="251"/>
      <c r="D428" s="251"/>
      <c r="E428" s="251"/>
      <c r="F428" s="251"/>
      <c r="G428" s="251"/>
      <c r="H428" s="251"/>
      <c r="I428" s="251"/>
      <c r="J428" s="251"/>
      <c r="K428" s="251"/>
      <c r="L428" s="251"/>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73">
        <f>IF((SUM(AF407,AF409,AF411,AF413,AF415)-SUM(X424,X426))&gt;0,(SUM(AF407,AF409,AF411,AF413,AF415)-SUM(X424,X426)),IF((SUM(AF407,AF409,AF411,AF413,AF415)-SUM(X424,X426))&lt;0,0,0))</f>
        <v>0</v>
      </c>
      <c r="AL428" s="274"/>
      <c r="AM428" s="274"/>
      <c r="AN428" s="275"/>
      <c r="AO428" s="307" t="s">
        <v>101</v>
      </c>
      <c r="AP428" s="307"/>
      <c r="AQ428" s="20"/>
      <c r="AR428" s="20"/>
      <c r="AS428" s="20"/>
      <c r="AT428" s="20"/>
      <c r="AU428" s="20"/>
      <c r="AV428" s="20"/>
      <c r="AW428" s="20"/>
      <c r="AX428" s="20"/>
      <c r="AY428" s="20"/>
      <c r="AZ428" s="20"/>
      <c r="BA428" s="20"/>
      <c r="BB428" s="20"/>
      <c r="BC428" s="20"/>
      <c r="BD428" s="20"/>
    </row>
    <row r="429" spans="1:56" ht="15" customHeight="1" x14ac:dyDescent="0.2">
      <c r="A429" s="176"/>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20"/>
      <c r="AR429" s="20"/>
      <c r="AS429" s="20"/>
      <c r="AT429" s="20"/>
      <c r="AU429" s="20"/>
      <c r="AV429" s="20"/>
      <c r="AW429" s="20"/>
      <c r="AX429" s="20"/>
      <c r="AY429" s="20"/>
      <c r="AZ429" s="20"/>
      <c r="BA429" s="20"/>
      <c r="BB429" s="20"/>
      <c r="BC429" s="20"/>
      <c r="BD429" s="20"/>
    </row>
    <row r="430" spans="1:56" ht="15" customHeight="1" x14ac:dyDescent="0.2">
      <c r="A430" s="6">
        <v>46</v>
      </c>
      <c r="B430" s="223" t="s">
        <v>216</v>
      </c>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0"/>
      <c r="AR430" s="20"/>
      <c r="AS430" s="20"/>
      <c r="AT430" s="20"/>
      <c r="AU430" s="20"/>
      <c r="AV430" s="20"/>
      <c r="AW430" s="20"/>
      <c r="AX430" s="20"/>
      <c r="AY430" s="20"/>
      <c r="AZ430" s="20"/>
      <c r="BA430" s="20"/>
      <c r="BB430" s="20"/>
      <c r="BC430" s="20"/>
      <c r="BD430" s="20"/>
    </row>
    <row r="431" spans="1:56" ht="2.25" customHeight="1" x14ac:dyDescent="0.2">
      <c r="A431" s="6"/>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row>
    <row r="432" spans="1:56" ht="15" customHeight="1" x14ac:dyDescent="0.2">
      <c r="A432" s="6"/>
      <c r="B432" s="165" t="s">
        <v>112</v>
      </c>
      <c r="C432" s="166"/>
      <c r="D432" s="166"/>
      <c r="E432" s="166"/>
      <c r="F432" s="166"/>
      <c r="G432" s="166"/>
      <c r="H432" s="166"/>
      <c r="I432" s="166"/>
      <c r="J432" s="166"/>
      <c r="K432" s="166"/>
      <c r="L432" s="166"/>
      <c r="M432" s="166"/>
      <c r="N432" s="166"/>
      <c r="O432" s="166"/>
      <c r="P432" s="20"/>
      <c r="Q432" s="167"/>
      <c r="R432" s="319"/>
      <c r="S432" s="319"/>
      <c r="T432" s="319"/>
      <c r="U432" s="319"/>
      <c r="V432" s="320"/>
      <c r="W432" s="135" t="s">
        <v>101</v>
      </c>
      <c r="X432" s="135"/>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row>
    <row r="433" spans="1:56" ht="2.25" customHeight="1" x14ac:dyDescent="0.2">
      <c r="A433" s="6"/>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row>
    <row r="434" spans="1:56" ht="15" customHeight="1" x14ac:dyDescent="0.2">
      <c r="A434" s="6"/>
      <c r="B434" s="165" t="s">
        <v>113</v>
      </c>
      <c r="C434" s="166"/>
      <c r="D434" s="166"/>
      <c r="E434" s="166"/>
      <c r="F434" s="166"/>
      <c r="G434" s="166"/>
      <c r="H434" s="166"/>
      <c r="I434" s="166"/>
      <c r="J434" s="166"/>
      <c r="K434" s="166"/>
      <c r="L434" s="166"/>
      <c r="M434" s="166"/>
      <c r="N434" s="166"/>
      <c r="O434" s="166"/>
      <c r="P434" s="20"/>
      <c r="Q434" s="167"/>
      <c r="R434" s="319"/>
      <c r="S434" s="319"/>
      <c r="T434" s="319"/>
      <c r="U434" s="319"/>
      <c r="V434" s="320"/>
      <c r="W434" s="135" t="s">
        <v>101</v>
      </c>
      <c r="X434" s="135"/>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row>
    <row r="435" spans="1:56" ht="2.25" customHeight="1" x14ac:dyDescent="0.2">
      <c r="A435" s="6"/>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row>
    <row r="436" spans="1:56" ht="15" customHeight="1" x14ac:dyDescent="0.2">
      <c r="A436" s="6"/>
      <c r="B436" s="165" t="s">
        <v>114</v>
      </c>
      <c r="C436" s="166"/>
      <c r="D436" s="166"/>
      <c r="E436" s="166"/>
      <c r="F436" s="166"/>
      <c r="G436" s="166"/>
      <c r="H436" s="166"/>
      <c r="I436" s="166"/>
      <c r="J436" s="166"/>
      <c r="K436" s="166"/>
      <c r="L436" s="166"/>
      <c r="M436" s="166"/>
      <c r="N436" s="166"/>
      <c r="O436" s="166"/>
      <c r="P436" s="20"/>
      <c r="Q436" s="167"/>
      <c r="R436" s="319"/>
      <c r="S436" s="319"/>
      <c r="T436" s="319"/>
      <c r="U436" s="319"/>
      <c r="V436" s="320"/>
      <c r="W436" s="135" t="s">
        <v>101</v>
      </c>
      <c r="X436" s="135"/>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row>
    <row r="437" spans="1:56" ht="2.25" customHeight="1" x14ac:dyDescent="0.2">
      <c r="A437" s="6"/>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row>
    <row r="438" spans="1:56" ht="15" customHeight="1" x14ac:dyDescent="0.2">
      <c r="A438" s="6"/>
      <c r="B438" s="165" t="s">
        <v>115</v>
      </c>
      <c r="C438" s="166"/>
      <c r="D438" s="166"/>
      <c r="E438" s="166"/>
      <c r="F438" s="166"/>
      <c r="G438" s="166"/>
      <c r="H438" s="166"/>
      <c r="I438" s="166"/>
      <c r="J438" s="166"/>
      <c r="K438" s="166"/>
      <c r="L438" s="166"/>
      <c r="M438" s="166"/>
      <c r="N438" s="166"/>
      <c r="O438" s="166"/>
      <c r="P438" s="20"/>
      <c r="Q438" s="167"/>
      <c r="R438" s="319"/>
      <c r="S438" s="319"/>
      <c r="T438" s="319"/>
      <c r="U438" s="319"/>
      <c r="V438" s="320"/>
      <c r="W438" s="135" t="s">
        <v>101</v>
      </c>
      <c r="X438" s="135"/>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row>
    <row r="439" spans="1:56" ht="2.25" customHeight="1" x14ac:dyDescent="0.2">
      <c r="A439" s="6"/>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row>
    <row r="440" spans="1:56" ht="15" customHeight="1" x14ac:dyDescent="0.2">
      <c r="A440" s="6"/>
      <c r="B440" s="165" t="s">
        <v>116</v>
      </c>
      <c r="C440" s="166"/>
      <c r="D440" s="166"/>
      <c r="E440" s="166"/>
      <c r="F440" s="166"/>
      <c r="G440" s="166"/>
      <c r="H440" s="166"/>
      <c r="I440" s="166"/>
      <c r="J440" s="166"/>
      <c r="K440" s="166"/>
      <c r="L440" s="166"/>
      <c r="M440" s="166"/>
      <c r="N440" s="166"/>
      <c r="O440" s="166"/>
      <c r="P440" s="20"/>
      <c r="Q440" s="167"/>
      <c r="R440" s="319"/>
      <c r="S440" s="319"/>
      <c r="T440" s="319"/>
      <c r="U440" s="319"/>
      <c r="V440" s="320"/>
      <c r="W440" s="135" t="s">
        <v>101</v>
      </c>
      <c r="X440" s="135"/>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row>
    <row r="441" spans="1:56" ht="2.25" customHeight="1" x14ac:dyDescent="0.2">
      <c r="A441" s="6"/>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row>
    <row r="442" spans="1:56" ht="15" customHeight="1" x14ac:dyDescent="0.2">
      <c r="A442" s="6"/>
      <c r="B442" s="165" t="s">
        <v>117</v>
      </c>
      <c r="C442" s="166"/>
      <c r="D442" s="166"/>
      <c r="E442" s="166"/>
      <c r="F442" s="166"/>
      <c r="G442" s="166"/>
      <c r="H442" s="166"/>
      <c r="I442" s="166"/>
      <c r="J442" s="166"/>
      <c r="K442" s="166"/>
      <c r="L442" s="166"/>
      <c r="M442" s="166"/>
      <c r="N442" s="166"/>
      <c r="O442" s="166"/>
      <c r="P442" s="20"/>
      <c r="Q442" s="167"/>
      <c r="R442" s="319"/>
      <c r="S442" s="319"/>
      <c r="T442" s="319"/>
      <c r="U442" s="319"/>
      <c r="V442" s="320"/>
      <c r="W442" s="135" t="s">
        <v>101</v>
      </c>
      <c r="X442" s="135"/>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row>
    <row r="443" spans="1:56" ht="15" customHeight="1" x14ac:dyDescent="0.2">
      <c r="A443" s="6"/>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row>
    <row r="444" spans="1:56" ht="15" customHeight="1" x14ac:dyDescent="0.2">
      <c r="A444" s="6">
        <v>47</v>
      </c>
      <c r="B444" s="223" t="s">
        <v>118</v>
      </c>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6"/>
      <c r="Z444" s="166"/>
      <c r="AA444" s="166"/>
      <c r="AB444" s="166"/>
      <c r="AC444" s="166"/>
      <c r="AD444" s="166"/>
      <c r="AE444" s="166"/>
      <c r="AF444" s="166"/>
      <c r="AG444" s="166"/>
      <c r="AH444" s="166"/>
      <c r="AI444" s="166"/>
      <c r="AJ444" s="166"/>
      <c r="AK444" s="166"/>
      <c r="AL444" s="166"/>
      <c r="AM444" s="166"/>
      <c r="AN444" s="166"/>
      <c r="AO444" s="166"/>
      <c r="AP444" s="166"/>
      <c r="AQ444" s="20"/>
      <c r="AR444" s="20"/>
      <c r="AS444" s="20"/>
      <c r="AT444" s="20"/>
      <c r="AU444" s="20"/>
      <c r="AV444" s="20"/>
      <c r="AW444" s="20"/>
      <c r="AX444" s="20"/>
      <c r="AY444" s="20"/>
      <c r="AZ444" s="20"/>
      <c r="BA444" s="20"/>
      <c r="BB444" s="20"/>
      <c r="BC444" s="20"/>
      <c r="BD444" s="20"/>
    </row>
    <row r="445" spans="1:56" ht="2.25" customHeight="1" x14ac:dyDescent="0.2">
      <c r="A445" s="6"/>
      <c r="B445" s="27"/>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0"/>
      <c r="AR445" s="20"/>
      <c r="AS445" s="20"/>
      <c r="AT445" s="20"/>
      <c r="AU445" s="20"/>
      <c r="AV445" s="20"/>
      <c r="AW445" s="20"/>
      <c r="AX445" s="20"/>
      <c r="AY445" s="20"/>
      <c r="AZ445" s="20"/>
      <c r="BA445" s="20"/>
      <c r="BB445" s="20"/>
      <c r="BC445" s="20"/>
      <c r="BD445" s="20"/>
    </row>
    <row r="446" spans="1:56" ht="15" customHeight="1" x14ac:dyDescent="0.2">
      <c r="A446" s="6"/>
      <c r="B446" s="118" t="s">
        <v>105</v>
      </c>
      <c r="C446" s="135"/>
      <c r="D446" s="135"/>
      <c r="E446" s="135"/>
      <c r="F446" s="135"/>
      <c r="G446" s="135"/>
      <c r="H446" s="135"/>
      <c r="I446" s="135"/>
      <c r="J446" s="135"/>
      <c r="K446" s="135"/>
      <c r="L446" s="135"/>
      <c r="M446" s="135"/>
      <c r="N446" s="135"/>
      <c r="O446" s="135"/>
      <c r="P446" s="20"/>
      <c r="Q446" s="167"/>
      <c r="R446" s="168"/>
      <c r="S446" s="168"/>
      <c r="T446" s="168"/>
      <c r="U446" s="168"/>
      <c r="V446" s="169"/>
      <c r="W446" s="135" t="s">
        <v>101</v>
      </c>
      <c r="X446" s="135"/>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row>
    <row r="447" spans="1:56" ht="2.25" customHeight="1" x14ac:dyDescent="0.2">
      <c r="A447" s="6"/>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0"/>
      <c r="AR447" s="20"/>
      <c r="AS447" s="20"/>
      <c r="AT447" s="20"/>
      <c r="AU447" s="20"/>
      <c r="AV447" s="20"/>
      <c r="AW447" s="20"/>
      <c r="AX447" s="20"/>
      <c r="AY447" s="20"/>
      <c r="AZ447" s="20"/>
      <c r="BA447" s="20"/>
      <c r="BB447" s="20"/>
      <c r="BC447" s="20"/>
      <c r="BD447" s="20"/>
    </row>
    <row r="448" spans="1:56" ht="15" customHeight="1" x14ac:dyDescent="0.2">
      <c r="A448" s="6"/>
      <c r="B448" s="118" t="s">
        <v>106</v>
      </c>
      <c r="C448" s="135"/>
      <c r="D448" s="135"/>
      <c r="E448" s="135"/>
      <c r="F448" s="135"/>
      <c r="G448" s="135"/>
      <c r="H448" s="135"/>
      <c r="I448" s="135"/>
      <c r="J448" s="135"/>
      <c r="K448" s="135"/>
      <c r="L448" s="135"/>
      <c r="M448" s="135"/>
      <c r="N448" s="135"/>
      <c r="O448" s="135"/>
      <c r="P448" s="20"/>
      <c r="Q448" s="167"/>
      <c r="R448" s="319"/>
      <c r="S448" s="319"/>
      <c r="T448" s="319"/>
      <c r="U448" s="319"/>
      <c r="V448" s="320"/>
      <c r="W448" s="135" t="s">
        <v>101</v>
      </c>
      <c r="X448" s="135"/>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row>
    <row r="449" spans="1:56" ht="2.25" customHeight="1" x14ac:dyDescent="0.2">
      <c r="A449" s="6"/>
      <c r="B449" s="19"/>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row>
    <row r="450" spans="1:56" ht="15" customHeight="1" x14ac:dyDescent="0.2">
      <c r="A450" s="165"/>
      <c r="B450" s="165"/>
      <c r="C450" s="165"/>
      <c r="D450" s="165"/>
      <c r="E450" s="165"/>
      <c r="F450" s="165"/>
      <c r="G450" s="165"/>
      <c r="H450" s="165"/>
      <c r="I450" s="165"/>
      <c r="J450" s="165"/>
      <c r="K450" s="165"/>
      <c r="L450" s="165"/>
      <c r="M450" s="165"/>
      <c r="N450" s="165"/>
      <c r="O450" s="165"/>
      <c r="P450" s="165"/>
      <c r="Q450" s="165"/>
      <c r="R450" s="165"/>
      <c r="S450" s="165"/>
      <c r="T450" s="165"/>
      <c r="U450" s="165"/>
      <c r="V450" s="165"/>
      <c r="W450" s="165"/>
      <c r="X450" s="165"/>
      <c r="Y450" s="165"/>
      <c r="Z450" s="165"/>
      <c r="AA450" s="165"/>
      <c r="AB450" s="165"/>
      <c r="AC450" s="165"/>
      <c r="AD450" s="165"/>
      <c r="AE450" s="165"/>
      <c r="AF450" s="165"/>
      <c r="AG450" s="165"/>
      <c r="AH450" s="165"/>
      <c r="AI450" s="165"/>
      <c r="AJ450" s="165"/>
      <c r="AK450" s="165"/>
      <c r="AL450" s="165"/>
      <c r="AM450" s="165"/>
      <c r="AN450" s="165"/>
      <c r="AO450" s="165"/>
      <c r="AP450" s="165"/>
      <c r="AQ450" s="20"/>
      <c r="AR450" s="20"/>
      <c r="AS450" s="20"/>
      <c r="AT450" s="20"/>
      <c r="AU450" s="20"/>
      <c r="AV450" s="20"/>
      <c r="AW450" s="20"/>
      <c r="AX450" s="20"/>
      <c r="AY450" s="20"/>
      <c r="AZ450" s="20"/>
      <c r="BA450" s="20"/>
      <c r="BB450" s="20"/>
      <c r="BC450" s="20"/>
      <c r="BD450" s="20"/>
    </row>
    <row r="451" spans="1:56" ht="15" customHeight="1" x14ac:dyDescent="0.2">
      <c r="A451" s="6"/>
      <c r="B451" s="153" t="s">
        <v>119</v>
      </c>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3"/>
      <c r="AL451" s="153"/>
      <c r="AM451" s="153"/>
      <c r="AN451" s="153"/>
      <c r="AO451" s="153"/>
      <c r="AP451" s="154"/>
      <c r="AQ451" s="20"/>
      <c r="AR451" s="20"/>
      <c r="AS451" s="20"/>
      <c r="AT451" s="20"/>
      <c r="AU451" s="20"/>
      <c r="AV451" s="20"/>
      <c r="AW451" s="20"/>
      <c r="AX451" s="20"/>
      <c r="AY451" s="20"/>
      <c r="AZ451" s="20"/>
      <c r="BA451" s="20"/>
      <c r="BB451" s="20"/>
      <c r="BC451" s="20"/>
      <c r="BD451" s="20"/>
    </row>
    <row r="452" spans="1:56" ht="15" customHeight="1" x14ac:dyDescent="0.2">
      <c r="A452" s="6"/>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row>
    <row r="453" spans="1:56" ht="41.25" customHeight="1" x14ac:dyDescent="0.2">
      <c r="A453" s="6">
        <v>48</v>
      </c>
      <c r="B453" s="220" t="s">
        <v>217</v>
      </c>
      <c r="C453" s="278"/>
      <c r="D453" s="278"/>
      <c r="E453" s="278"/>
      <c r="F453" s="278"/>
      <c r="G453" s="278"/>
      <c r="H453" s="278"/>
      <c r="I453" s="278"/>
      <c r="J453" s="278"/>
      <c r="K453" s="278"/>
      <c r="L453" s="278"/>
      <c r="M453" s="278"/>
      <c r="N453" s="278"/>
      <c r="O453" s="278"/>
      <c r="P453" s="278"/>
      <c r="Q453" s="278"/>
      <c r="R453" s="278"/>
      <c r="S453" s="278"/>
      <c r="T453" s="278"/>
      <c r="U453" s="278"/>
      <c r="V453" s="278"/>
      <c r="W453" s="278"/>
      <c r="X453" s="278"/>
      <c r="Y453" s="278"/>
      <c r="Z453" s="278"/>
      <c r="AA453" s="278"/>
      <c r="AB453" s="278"/>
      <c r="AC453" s="278"/>
      <c r="AD453" s="278"/>
      <c r="AE453" s="278"/>
      <c r="AF453" s="278"/>
      <c r="AG453" s="278"/>
      <c r="AH453" s="278"/>
      <c r="AI453" s="278"/>
      <c r="AJ453" s="278"/>
      <c r="AK453" s="278"/>
      <c r="AL453" s="278"/>
      <c r="AM453" s="278"/>
      <c r="AN453" s="278"/>
      <c r="AO453" s="278"/>
      <c r="AP453" s="278"/>
      <c r="AQ453" s="20"/>
      <c r="AR453" s="20"/>
      <c r="AS453" s="20"/>
      <c r="AT453" s="20"/>
      <c r="AU453" s="20"/>
      <c r="AV453" s="20"/>
      <c r="AW453" s="20"/>
      <c r="AX453" s="20"/>
      <c r="AY453" s="20"/>
      <c r="AZ453" s="20"/>
      <c r="BA453" s="20"/>
      <c r="BB453" s="20"/>
      <c r="BC453" s="20"/>
      <c r="BD453" s="20"/>
    </row>
    <row r="454" spans="1:56" ht="15" customHeight="1" x14ac:dyDescent="0.2">
      <c r="A454" s="64"/>
      <c r="B454" s="123" t="s">
        <v>218</v>
      </c>
      <c r="C454" s="123"/>
      <c r="D454" s="123"/>
      <c r="E454" s="123"/>
      <c r="F454" s="123"/>
      <c r="G454" s="123"/>
      <c r="H454" s="123"/>
      <c r="I454" s="123"/>
      <c r="J454" s="123"/>
      <c r="K454" s="123"/>
      <c r="L454" s="123"/>
      <c r="M454" s="123"/>
      <c r="N454" s="123"/>
      <c r="O454" s="123"/>
      <c r="P454" s="123"/>
      <c r="Q454" s="123"/>
      <c r="R454" s="123"/>
      <c r="S454" s="123"/>
      <c r="T454" s="123"/>
      <c r="U454" s="123"/>
      <c r="V454" s="321" t="s">
        <v>219</v>
      </c>
      <c r="W454" s="321"/>
      <c r="X454" s="321"/>
      <c r="Y454" s="321"/>
      <c r="Z454" s="321"/>
      <c r="AA454" s="321"/>
      <c r="AB454" s="321"/>
      <c r="AC454" s="321"/>
      <c r="AD454" s="321"/>
      <c r="AE454" s="321"/>
      <c r="AF454" s="321"/>
      <c r="AG454" s="321"/>
      <c r="AH454" s="321"/>
      <c r="AI454" s="321"/>
      <c r="AJ454" s="321"/>
      <c r="AK454" s="321"/>
      <c r="AL454" s="321"/>
      <c r="AM454" s="30"/>
      <c r="AN454" s="30"/>
      <c r="AO454" s="65"/>
      <c r="AP454" s="65"/>
      <c r="AQ454" s="30"/>
      <c r="AR454" s="30"/>
      <c r="AS454" s="30"/>
      <c r="AT454" s="30"/>
      <c r="AU454" s="30"/>
      <c r="AV454" s="30"/>
      <c r="AW454" s="30"/>
      <c r="AX454" s="30"/>
      <c r="AY454" s="30"/>
      <c r="AZ454" s="30"/>
      <c r="BA454" s="30"/>
      <c r="BB454" s="30"/>
      <c r="BC454" s="30"/>
      <c r="BD454" s="30"/>
    </row>
    <row r="455" spans="1:56" ht="2.25" customHeight="1" x14ac:dyDescent="0.2">
      <c r="A455" s="6"/>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row>
    <row r="456" spans="1:56" ht="30" customHeight="1" x14ac:dyDescent="0.2">
      <c r="A456" s="10"/>
      <c r="B456" s="17"/>
      <c r="C456" s="17"/>
      <c r="D456" s="17"/>
      <c r="E456" s="17"/>
      <c r="F456" s="17"/>
      <c r="G456" s="17"/>
      <c r="H456" s="17"/>
      <c r="I456" s="17"/>
      <c r="J456" s="17"/>
      <c r="K456" s="17"/>
      <c r="L456" s="17"/>
      <c r="M456" s="17"/>
      <c r="N456" s="17"/>
      <c r="O456" s="17"/>
      <c r="P456" s="17"/>
      <c r="Q456" s="191" t="s">
        <v>108</v>
      </c>
      <c r="R456" s="193"/>
      <c r="S456" s="193"/>
      <c r="T456" s="193"/>
      <c r="U456" s="193"/>
      <c r="V456" s="193"/>
      <c r="W456" s="193"/>
      <c r="X456" s="193"/>
      <c r="Y456" s="17"/>
      <c r="Z456" s="191" t="s">
        <v>120</v>
      </c>
      <c r="AA456" s="191"/>
      <c r="AB456" s="191"/>
      <c r="AC456" s="191"/>
      <c r="AD456" s="191"/>
      <c r="AE456" s="24"/>
      <c r="AF456" s="24"/>
      <c r="AG456" s="24"/>
      <c r="AH456" s="24"/>
      <c r="AI456" s="17"/>
      <c r="AJ456" s="310" t="s">
        <v>220</v>
      </c>
      <c r="AK456" s="310"/>
      <c r="AL456" s="310"/>
      <c r="AM456" s="310"/>
      <c r="AN456" s="310"/>
      <c r="AO456" s="310"/>
      <c r="AP456" s="310"/>
      <c r="AQ456" s="17"/>
      <c r="AR456" s="17"/>
      <c r="AS456" s="17"/>
      <c r="AT456" s="17"/>
      <c r="AU456" s="17"/>
      <c r="AV456" s="17"/>
      <c r="AW456" s="17"/>
      <c r="AX456" s="17"/>
      <c r="AY456" s="17"/>
      <c r="AZ456" s="17"/>
      <c r="BA456" s="17"/>
      <c r="BB456" s="17"/>
      <c r="BC456" s="17"/>
      <c r="BD456" s="17"/>
    </row>
    <row r="457" spans="1:56" ht="2.25" customHeight="1" x14ac:dyDescent="0.2">
      <c r="A457" s="6"/>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row>
    <row r="458" spans="1:56" ht="15" customHeight="1" x14ac:dyDescent="0.2">
      <c r="A458" s="6"/>
      <c r="B458" s="20" t="s">
        <v>155</v>
      </c>
      <c r="C458" s="20"/>
      <c r="D458" s="20"/>
      <c r="E458" s="20"/>
      <c r="F458" s="20"/>
      <c r="G458" s="20"/>
      <c r="H458" s="20"/>
      <c r="I458" s="20"/>
      <c r="J458" s="20"/>
      <c r="K458" s="20"/>
      <c r="L458" s="20"/>
      <c r="M458" s="20"/>
      <c r="N458" s="20"/>
      <c r="O458" s="20"/>
      <c r="P458" s="20"/>
      <c r="Q458" s="167"/>
      <c r="R458" s="168"/>
      <c r="S458" s="168"/>
      <c r="T458" s="168"/>
      <c r="U458" s="168"/>
      <c r="V458" s="169"/>
      <c r="W458" s="135" t="s">
        <v>101</v>
      </c>
      <c r="X458" s="135"/>
      <c r="Y458" s="20"/>
      <c r="Z458" s="170"/>
      <c r="AA458" s="171"/>
      <c r="AB458" s="171"/>
      <c r="AC458" s="171"/>
      <c r="AD458" s="171"/>
      <c r="AE458" s="171"/>
      <c r="AF458" s="171"/>
      <c r="AG458" s="172"/>
      <c r="AH458" s="135" t="s">
        <v>87</v>
      </c>
      <c r="AI458" s="135"/>
      <c r="AJ458" s="173">
        <f>IF(Q458&lt;&gt;0,IF(Z458&lt;&gt;0,Z458/Q458,0),0)</f>
        <v>0</v>
      </c>
      <c r="AK458" s="174"/>
      <c r="AL458" s="174"/>
      <c r="AM458" s="174"/>
      <c r="AN458" s="175"/>
      <c r="AO458" s="17" t="s">
        <v>87</v>
      </c>
      <c r="AP458" s="17"/>
      <c r="AQ458" s="20"/>
      <c r="AR458" s="20"/>
      <c r="AS458" s="20"/>
      <c r="AT458" s="20"/>
      <c r="AU458" s="20"/>
      <c r="AV458" s="20"/>
      <c r="AW458" s="20"/>
      <c r="AX458" s="20"/>
      <c r="AY458" s="20"/>
      <c r="AZ458" s="20"/>
      <c r="BA458" s="20"/>
      <c r="BB458" s="20"/>
      <c r="BC458" s="20"/>
      <c r="BD458" s="20"/>
    </row>
    <row r="459" spans="1:56" ht="2.25" customHeight="1" x14ac:dyDescent="0.2">
      <c r="A459" s="6"/>
      <c r="B459" s="20"/>
      <c r="C459" s="20"/>
      <c r="D459" s="20"/>
      <c r="E459" s="20"/>
      <c r="F459" s="20"/>
      <c r="G459" s="20"/>
      <c r="H459" s="20"/>
      <c r="I459" s="20"/>
      <c r="J459" s="20"/>
      <c r="K459" s="20"/>
      <c r="L459" s="20"/>
      <c r="M459" s="20"/>
      <c r="N459" s="20"/>
      <c r="O459" s="22"/>
      <c r="P459" s="22"/>
      <c r="Q459" s="20"/>
      <c r="R459" s="20"/>
      <c r="S459" s="20"/>
      <c r="T459" s="20"/>
      <c r="U459" s="20"/>
      <c r="V459" s="20"/>
      <c r="W459" s="20"/>
      <c r="X459" s="20"/>
      <c r="Y459" s="20"/>
      <c r="Z459" s="20"/>
      <c r="AA459" s="20"/>
      <c r="AB459" s="20"/>
      <c r="AC459" s="20"/>
      <c r="AD459" s="20"/>
      <c r="AE459" s="20"/>
      <c r="AF459" s="20"/>
      <c r="AG459" s="20"/>
      <c r="AH459" s="20"/>
      <c r="AI459" s="20"/>
      <c r="AJ459" s="74"/>
      <c r="AK459" s="74"/>
      <c r="AL459" s="74"/>
      <c r="AM459" s="74"/>
      <c r="AN459" s="74"/>
      <c r="AO459" s="17"/>
      <c r="AP459" s="17"/>
      <c r="AQ459" s="20"/>
      <c r="AR459" s="20"/>
      <c r="AS459" s="20"/>
      <c r="AT459" s="20"/>
      <c r="AU459" s="20"/>
      <c r="AV459" s="20"/>
      <c r="AW459" s="20"/>
      <c r="AX459" s="20"/>
      <c r="AY459" s="20"/>
      <c r="AZ459" s="20"/>
      <c r="BA459" s="20"/>
      <c r="BB459" s="20"/>
      <c r="BC459" s="20"/>
      <c r="BD459" s="20"/>
    </row>
    <row r="460" spans="1:56" ht="15" customHeight="1" x14ac:dyDescent="0.2">
      <c r="A460" s="6"/>
      <c r="B460" s="20" t="s">
        <v>121</v>
      </c>
      <c r="C460" s="20"/>
      <c r="D460" s="20"/>
      <c r="E460" s="20"/>
      <c r="F460" s="20"/>
      <c r="G460" s="20"/>
      <c r="H460" s="20"/>
      <c r="I460" s="20"/>
      <c r="J460" s="20"/>
      <c r="K460" s="20"/>
      <c r="L460" s="20"/>
      <c r="M460" s="20"/>
      <c r="N460" s="20"/>
      <c r="O460" s="20"/>
      <c r="P460" s="20"/>
      <c r="Q460" s="167"/>
      <c r="R460" s="168"/>
      <c r="S460" s="168"/>
      <c r="T460" s="168"/>
      <c r="U460" s="168"/>
      <c r="V460" s="169"/>
      <c r="W460" s="135" t="s">
        <v>101</v>
      </c>
      <c r="X460" s="135"/>
      <c r="Y460" s="20"/>
      <c r="Z460" s="322">
        <f>+IF(Q460&lt;&gt;0,(Q460/SUM(Q458,Q460))*Z458,0)</f>
        <v>0</v>
      </c>
      <c r="AA460" s="323"/>
      <c r="AB460" s="323"/>
      <c r="AC460" s="323"/>
      <c r="AD460" s="323"/>
      <c r="AE460" s="323"/>
      <c r="AF460" s="323"/>
      <c r="AG460" s="324"/>
      <c r="AH460" s="135" t="s">
        <v>87</v>
      </c>
      <c r="AI460" s="135"/>
      <c r="AJ460" s="173">
        <f>IF(Q460&lt;&gt;0,IF(Z460&lt;&gt;0,Z460/Q460,0),0)</f>
        <v>0</v>
      </c>
      <c r="AK460" s="174"/>
      <c r="AL460" s="174"/>
      <c r="AM460" s="174"/>
      <c r="AN460" s="175"/>
      <c r="AO460" s="17" t="s">
        <v>87</v>
      </c>
      <c r="AP460" s="17"/>
      <c r="AQ460" s="20"/>
      <c r="AR460" s="20"/>
      <c r="AS460" s="20"/>
      <c r="AT460" s="20"/>
      <c r="AU460" s="20"/>
      <c r="AV460" s="20"/>
      <c r="AW460" s="20"/>
      <c r="AX460" s="20"/>
      <c r="AY460" s="20"/>
      <c r="AZ460" s="20"/>
      <c r="BA460" s="20"/>
      <c r="BB460" s="20"/>
      <c r="BC460" s="20"/>
      <c r="BD460" s="20"/>
    </row>
    <row r="461" spans="1:56" ht="15" customHeight="1" x14ac:dyDescent="0.2">
      <c r="A461" s="6"/>
      <c r="B461" s="20"/>
      <c r="C461" s="20"/>
      <c r="D461" s="20"/>
      <c r="E461" s="20"/>
      <c r="F461" s="20"/>
      <c r="G461" s="20"/>
      <c r="H461" s="20"/>
      <c r="I461" s="20"/>
      <c r="J461" s="20"/>
      <c r="K461" s="20"/>
      <c r="L461" s="20"/>
      <c r="M461" s="20"/>
      <c r="N461" s="22"/>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row>
    <row r="462" spans="1:56" ht="15" customHeight="1" x14ac:dyDescent="0.2">
      <c r="A462" s="6">
        <v>49</v>
      </c>
      <c r="B462" s="223" t="s">
        <v>122</v>
      </c>
      <c r="C462" s="166"/>
      <c r="D462" s="166"/>
      <c r="E462" s="166"/>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6"/>
      <c r="AL462" s="166"/>
      <c r="AM462" s="166"/>
      <c r="AN462" s="166"/>
      <c r="AO462" s="166"/>
      <c r="AP462" s="166"/>
      <c r="AQ462" s="20"/>
      <c r="AR462" s="20"/>
      <c r="AS462" s="20"/>
      <c r="AT462" s="20"/>
      <c r="AU462" s="20"/>
      <c r="AV462" s="20"/>
      <c r="AW462" s="20"/>
      <c r="AX462" s="20"/>
      <c r="AY462" s="20"/>
      <c r="AZ462" s="20"/>
      <c r="BA462" s="20"/>
      <c r="BB462" s="20"/>
      <c r="BC462" s="20"/>
      <c r="BD462" s="20"/>
    </row>
    <row r="463" spans="1:56" ht="2.25" customHeight="1" x14ac:dyDescent="0.2">
      <c r="A463" s="6"/>
      <c r="B463" s="20"/>
      <c r="C463" s="20"/>
      <c r="D463" s="20"/>
      <c r="E463" s="20"/>
      <c r="F463" s="20"/>
      <c r="G463" s="20"/>
      <c r="H463" s="20"/>
      <c r="I463" s="20"/>
      <c r="J463" s="20"/>
      <c r="K463" s="20"/>
      <c r="L463" s="20"/>
      <c r="M463" s="20"/>
      <c r="N463" s="22"/>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row>
    <row r="464" spans="1:56" ht="15" customHeight="1" x14ac:dyDescent="0.2">
      <c r="A464" s="6"/>
      <c r="B464" s="20"/>
      <c r="C464" s="20"/>
      <c r="D464" s="20"/>
      <c r="E464" s="20"/>
      <c r="F464" s="20"/>
      <c r="G464" s="20"/>
      <c r="H464" s="20"/>
      <c r="I464" s="20"/>
      <c r="J464" s="20"/>
      <c r="K464" s="20"/>
      <c r="L464" s="20"/>
      <c r="M464" s="20"/>
      <c r="N464" s="20"/>
      <c r="O464" s="20"/>
      <c r="P464" s="20"/>
      <c r="Q464" s="191" t="s">
        <v>108</v>
      </c>
      <c r="R464" s="193"/>
      <c r="S464" s="193"/>
      <c r="T464" s="193"/>
      <c r="U464" s="193"/>
      <c r="V464" s="193"/>
      <c r="W464" s="193"/>
      <c r="X464" s="193"/>
      <c r="Y464" s="17"/>
      <c r="Z464" s="191" t="s">
        <v>120</v>
      </c>
      <c r="AA464" s="191"/>
      <c r="AB464" s="191"/>
      <c r="AC464" s="191"/>
      <c r="AD464" s="191"/>
      <c r="AE464" s="24"/>
      <c r="AF464" s="24"/>
      <c r="AG464" s="24"/>
      <c r="AH464" s="24"/>
      <c r="AI464" s="20"/>
      <c r="AJ464" s="13"/>
      <c r="AK464" s="13"/>
      <c r="AL464" s="13"/>
      <c r="AM464" s="13"/>
      <c r="AN464" s="13"/>
      <c r="AO464" s="13"/>
      <c r="AP464" s="13"/>
      <c r="AQ464" s="20"/>
      <c r="AR464" s="20"/>
      <c r="AS464" s="20"/>
      <c r="AT464" s="20"/>
      <c r="AU464" s="20"/>
      <c r="AV464" s="20"/>
      <c r="AW464" s="20"/>
      <c r="AX464" s="20"/>
      <c r="AY464" s="20"/>
      <c r="AZ464" s="20"/>
      <c r="BA464" s="20"/>
      <c r="BB464" s="20"/>
      <c r="BC464" s="20"/>
      <c r="BD464" s="20"/>
    </row>
    <row r="465" spans="1:56" ht="2.25" customHeight="1" x14ac:dyDescent="0.2">
      <c r="A465" s="6"/>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row>
    <row r="466" spans="1:56" ht="15" customHeight="1" x14ac:dyDescent="0.2">
      <c r="A466" s="6"/>
      <c r="B466" s="118" t="s">
        <v>105</v>
      </c>
      <c r="C466" s="135"/>
      <c r="D466" s="135"/>
      <c r="E466" s="135"/>
      <c r="F466" s="135"/>
      <c r="G466" s="135"/>
      <c r="H466" s="135"/>
      <c r="I466" s="135"/>
      <c r="J466" s="135"/>
      <c r="K466" s="135"/>
      <c r="L466" s="135"/>
      <c r="M466" s="135"/>
      <c r="N466" s="135"/>
      <c r="O466" s="135"/>
      <c r="P466" s="28"/>
      <c r="Q466" s="167"/>
      <c r="R466" s="168"/>
      <c r="S466" s="168"/>
      <c r="T466" s="168"/>
      <c r="U466" s="168"/>
      <c r="V466" s="169"/>
      <c r="W466" s="135" t="s">
        <v>101</v>
      </c>
      <c r="X466" s="135"/>
      <c r="Y466" s="20"/>
      <c r="Z466" s="170"/>
      <c r="AA466" s="171"/>
      <c r="AB466" s="171"/>
      <c r="AC466" s="171"/>
      <c r="AD466" s="171"/>
      <c r="AE466" s="171"/>
      <c r="AF466" s="171"/>
      <c r="AG466" s="172"/>
      <c r="AH466" s="135" t="s">
        <v>87</v>
      </c>
      <c r="AI466" s="135"/>
      <c r="AJ466" s="14"/>
      <c r="AK466" s="14"/>
      <c r="AL466" s="14"/>
      <c r="AM466" s="14"/>
      <c r="AN466" s="14"/>
      <c r="AO466" s="17"/>
      <c r="AP466" s="17"/>
      <c r="AQ466" s="20"/>
      <c r="AR466" s="20"/>
      <c r="AS466" s="20"/>
      <c r="AT466" s="20"/>
      <c r="AU466" s="20"/>
      <c r="AV466" s="20"/>
      <c r="AW466" s="20"/>
      <c r="AX466" s="20"/>
      <c r="AY466" s="20"/>
      <c r="AZ466" s="20"/>
      <c r="BA466" s="20"/>
      <c r="BB466" s="20"/>
      <c r="BC466" s="20"/>
      <c r="BD466" s="20"/>
    </row>
    <row r="467" spans="1:56" ht="2.25" customHeight="1" x14ac:dyDescent="0.2">
      <c r="A467" s="6"/>
      <c r="B467" s="20"/>
      <c r="C467" s="20"/>
      <c r="D467" s="20"/>
      <c r="E467" s="20"/>
      <c r="F467" s="20"/>
      <c r="G467" s="20"/>
      <c r="H467" s="20"/>
      <c r="I467" s="20"/>
      <c r="J467" s="20"/>
      <c r="K467" s="20"/>
      <c r="L467" s="20"/>
      <c r="M467" s="20"/>
      <c r="N467" s="20"/>
      <c r="O467" s="20"/>
      <c r="P467" s="20"/>
      <c r="Q467" s="20"/>
      <c r="R467" s="20"/>
      <c r="S467" s="20"/>
      <c r="T467" s="20"/>
      <c r="U467" s="20"/>
      <c r="V467" s="20"/>
      <c r="W467" s="135"/>
      <c r="X467" s="135"/>
      <c r="Y467" s="20"/>
      <c r="Z467" s="20"/>
      <c r="AA467" s="20"/>
      <c r="AB467" s="20"/>
      <c r="AC467" s="20"/>
      <c r="AD467" s="20"/>
      <c r="AE467" s="20"/>
      <c r="AF467" s="20"/>
      <c r="AG467" s="20"/>
      <c r="AH467" s="20"/>
      <c r="AI467" s="20"/>
      <c r="AJ467" s="66"/>
      <c r="AK467" s="66"/>
      <c r="AL467" s="66"/>
      <c r="AM467" s="66"/>
      <c r="AN467" s="66"/>
      <c r="AO467" s="62"/>
      <c r="AP467" s="62"/>
      <c r="AQ467" s="20"/>
      <c r="AR467" s="20"/>
      <c r="AS467" s="20"/>
      <c r="AT467" s="20"/>
      <c r="AU467" s="20"/>
      <c r="AV467" s="20"/>
      <c r="AW467" s="20"/>
      <c r="AX467" s="20"/>
      <c r="AY467" s="20"/>
      <c r="AZ467" s="20"/>
      <c r="BA467" s="20"/>
      <c r="BB467" s="20"/>
      <c r="BC467" s="20"/>
      <c r="BD467" s="20"/>
    </row>
    <row r="468" spans="1:56" ht="15" customHeight="1" x14ac:dyDescent="0.2">
      <c r="A468" s="6"/>
      <c r="B468" s="118" t="s">
        <v>106</v>
      </c>
      <c r="C468" s="135"/>
      <c r="D468" s="135"/>
      <c r="E468" s="135"/>
      <c r="F468" s="135"/>
      <c r="G468" s="135"/>
      <c r="H468" s="135"/>
      <c r="I468" s="135"/>
      <c r="J468" s="135"/>
      <c r="K468" s="135"/>
      <c r="L468" s="135"/>
      <c r="M468" s="135"/>
      <c r="N468" s="135"/>
      <c r="O468" s="135"/>
      <c r="P468" s="20"/>
      <c r="Q468" s="167"/>
      <c r="R468" s="168"/>
      <c r="S468" s="168"/>
      <c r="T468" s="168"/>
      <c r="U468" s="168"/>
      <c r="V468" s="169"/>
      <c r="W468" s="135" t="s">
        <v>101</v>
      </c>
      <c r="X468" s="135"/>
      <c r="Y468" s="20"/>
      <c r="Z468" s="325"/>
      <c r="AA468" s="326"/>
      <c r="AB468" s="326"/>
      <c r="AC468" s="326"/>
      <c r="AD468" s="326"/>
      <c r="AE468" s="326"/>
      <c r="AF468" s="326"/>
      <c r="AG468" s="327"/>
      <c r="AH468" s="135" t="s">
        <v>87</v>
      </c>
      <c r="AI468" s="135"/>
      <c r="AJ468" s="14"/>
      <c r="AK468" s="14"/>
      <c r="AL468" s="14"/>
      <c r="AM468" s="14"/>
      <c r="AN468" s="14"/>
      <c r="AO468" s="17"/>
      <c r="AP468" s="62"/>
      <c r="AQ468" s="20"/>
      <c r="AR468" s="20"/>
      <c r="AS468" s="20"/>
      <c r="AT468" s="20"/>
      <c r="AU468" s="20"/>
      <c r="AV468" s="20"/>
      <c r="AW468" s="20"/>
      <c r="AX468" s="20"/>
      <c r="AY468" s="20"/>
      <c r="AZ468" s="20"/>
      <c r="BA468" s="20"/>
      <c r="BB468" s="20"/>
      <c r="BC468" s="20"/>
      <c r="BD468" s="20"/>
    </row>
    <row r="469" spans="1:56" ht="15" customHeight="1" x14ac:dyDescent="0.2">
      <c r="A469" s="6"/>
      <c r="B469" s="20"/>
      <c r="C469" s="20"/>
      <c r="D469" s="20"/>
      <c r="E469" s="20"/>
      <c r="F469" s="20"/>
      <c r="G469" s="20"/>
      <c r="H469" s="20"/>
      <c r="I469" s="20"/>
      <c r="J469" s="20"/>
      <c r="K469" s="20"/>
      <c r="L469" s="20"/>
      <c r="M469" s="20"/>
      <c r="N469" s="22"/>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row>
    <row r="470" spans="1:56" ht="15" customHeight="1" x14ac:dyDescent="0.2">
      <c r="A470" s="6"/>
      <c r="B470" s="153" t="s">
        <v>221</v>
      </c>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c r="AA470" s="153"/>
      <c r="AB470" s="153"/>
      <c r="AC470" s="153"/>
      <c r="AD470" s="153"/>
      <c r="AE470" s="153"/>
      <c r="AF470" s="153"/>
      <c r="AG470" s="153"/>
      <c r="AH470" s="153"/>
      <c r="AI470" s="153"/>
      <c r="AJ470" s="153"/>
      <c r="AK470" s="153"/>
      <c r="AL470" s="153"/>
      <c r="AM470" s="153"/>
      <c r="AN470" s="153"/>
      <c r="AO470" s="153"/>
      <c r="AP470" s="154"/>
      <c r="AQ470" s="20"/>
      <c r="AR470" s="20"/>
      <c r="AS470" s="20"/>
      <c r="AT470" s="20"/>
      <c r="AU470" s="20"/>
      <c r="AV470" s="20"/>
      <c r="AW470" s="20"/>
      <c r="AX470" s="20"/>
      <c r="AY470" s="20"/>
      <c r="AZ470" s="20"/>
      <c r="BA470" s="20"/>
      <c r="BB470" s="20"/>
      <c r="BC470" s="20"/>
      <c r="BD470" s="20"/>
    </row>
    <row r="471" spans="1:56" ht="15" customHeight="1" x14ac:dyDescent="0.2">
      <c r="A471" s="6"/>
      <c r="B471" s="20"/>
      <c r="C471" s="20"/>
      <c r="D471" s="20"/>
      <c r="E471" s="20"/>
      <c r="F471" s="20"/>
      <c r="G471" s="20"/>
      <c r="H471" s="20"/>
      <c r="I471" s="20"/>
      <c r="J471" s="20"/>
      <c r="K471" s="20"/>
      <c r="L471" s="20"/>
      <c r="M471" s="20"/>
      <c r="N471" s="22"/>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row>
    <row r="472" spans="1:56" ht="15" customHeight="1" x14ac:dyDescent="0.2">
      <c r="A472" s="6">
        <v>50</v>
      </c>
      <c r="B472" s="223" t="s">
        <v>123</v>
      </c>
      <c r="C472" s="166"/>
      <c r="D472" s="166"/>
      <c r="E472" s="166"/>
      <c r="F472" s="166"/>
      <c r="G472" s="166"/>
      <c r="H472" s="166"/>
      <c r="I472" s="166"/>
      <c r="J472" s="166"/>
      <c r="K472" s="166"/>
      <c r="L472" s="166"/>
      <c r="M472" s="166"/>
      <c r="N472" s="166"/>
      <c r="O472" s="166"/>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c r="AK472" s="166"/>
      <c r="AL472" s="166"/>
      <c r="AM472" s="166"/>
      <c r="AN472" s="166"/>
      <c r="AO472" s="166"/>
      <c r="AP472" s="166"/>
      <c r="AQ472" s="20"/>
      <c r="AR472" s="20"/>
      <c r="AS472" s="20"/>
      <c r="AT472" s="20"/>
      <c r="AU472" s="20"/>
      <c r="AV472" s="20"/>
      <c r="AW472" s="20"/>
      <c r="AX472" s="20"/>
      <c r="AY472" s="20"/>
      <c r="AZ472" s="20"/>
      <c r="BA472" s="20"/>
      <c r="BB472" s="20"/>
      <c r="BC472" s="20"/>
      <c r="BD472" s="20"/>
    </row>
    <row r="473" spans="1:56" ht="2.25" customHeight="1" x14ac:dyDescent="0.2">
      <c r="A473" s="6"/>
      <c r="B473" s="20"/>
      <c r="C473" s="20"/>
      <c r="D473" s="20"/>
      <c r="E473" s="20"/>
      <c r="F473" s="20"/>
      <c r="G473" s="20"/>
      <c r="H473" s="20"/>
      <c r="I473" s="20"/>
      <c r="J473" s="20"/>
      <c r="K473" s="20"/>
      <c r="L473" s="20"/>
      <c r="M473" s="20"/>
      <c r="N473" s="22"/>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row>
    <row r="474" spans="1:56" ht="15" customHeight="1" x14ac:dyDescent="0.2">
      <c r="A474" s="6"/>
      <c r="B474" s="287" t="s">
        <v>124</v>
      </c>
      <c r="C474" s="287"/>
      <c r="D474" s="287"/>
      <c r="E474" s="287"/>
      <c r="F474" s="287"/>
      <c r="G474" s="287"/>
      <c r="H474" s="287"/>
      <c r="I474" s="287"/>
      <c r="J474" s="287"/>
      <c r="K474" s="287"/>
      <c r="L474" s="287"/>
      <c r="M474" s="287"/>
      <c r="N474" s="287"/>
      <c r="O474" s="287"/>
      <c r="P474" s="287"/>
      <c r="Q474" s="287"/>
      <c r="R474" s="287"/>
      <c r="S474" s="287"/>
      <c r="T474" s="287"/>
      <c r="U474" s="287"/>
      <c r="V474" s="287"/>
      <c r="W474" s="287"/>
      <c r="X474" s="287"/>
      <c r="Y474" s="287"/>
      <c r="Z474" s="287"/>
      <c r="AA474" s="287"/>
      <c r="AB474" s="287"/>
      <c r="AC474" s="287"/>
      <c r="AD474" s="287"/>
      <c r="AE474" s="287"/>
      <c r="AF474" s="287"/>
      <c r="AG474" s="287"/>
      <c r="AH474" s="287"/>
      <c r="AI474" s="287"/>
      <c r="AJ474" s="287"/>
      <c r="AK474" s="287"/>
      <c r="AL474" s="287"/>
      <c r="AM474" s="287"/>
      <c r="AN474" s="287"/>
      <c r="AO474" s="287"/>
      <c r="AP474" s="287"/>
      <c r="AQ474" s="20"/>
      <c r="AR474" s="20"/>
      <c r="AS474" s="20"/>
      <c r="AT474" s="20"/>
      <c r="AU474" s="20"/>
      <c r="AV474" s="20"/>
      <c r="AW474" s="20"/>
      <c r="AX474" s="20"/>
      <c r="AY474" s="20"/>
      <c r="AZ474" s="20"/>
      <c r="BA474" s="20"/>
      <c r="BB474" s="20"/>
      <c r="BC474" s="20"/>
      <c r="BD474" s="20"/>
    </row>
    <row r="475" spans="1:56" ht="15" customHeight="1" x14ac:dyDescent="0.2">
      <c r="A475" s="6"/>
      <c r="B475" s="20"/>
      <c r="C475" s="20"/>
      <c r="D475" s="20"/>
      <c r="E475" s="20"/>
      <c r="F475" s="20"/>
      <c r="G475" s="20"/>
      <c r="H475" s="20"/>
      <c r="I475" s="20"/>
      <c r="J475" s="20"/>
      <c r="K475" s="20"/>
      <c r="L475" s="20"/>
      <c r="M475" s="20"/>
      <c r="N475" s="22"/>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row>
    <row r="476" spans="1:56" ht="15" customHeight="1" x14ac:dyDescent="0.2">
      <c r="A476" s="6"/>
      <c r="B476" s="118"/>
      <c r="C476" s="135"/>
      <c r="D476" s="135"/>
      <c r="E476" s="135"/>
      <c r="F476" s="135"/>
      <c r="G476" s="135"/>
      <c r="H476" s="135"/>
      <c r="I476" s="135"/>
      <c r="J476" s="135"/>
      <c r="K476" s="135"/>
      <c r="L476" s="135"/>
      <c r="M476" s="135"/>
      <c r="N476" s="135"/>
      <c r="O476" s="135"/>
      <c r="P476" s="20"/>
      <c r="Q476" s="20"/>
      <c r="R476" s="20"/>
      <c r="S476" s="20"/>
      <c r="T476" s="20"/>
      <c r="U476" s="20"/>
      <c r="V476" s="20"/>
      <c r="W476" s="20"/>
      <c r="X476" s="20"/>
      <c r="Y476" s="20"/>
      <c r="Z476" s="170"/>
      <c r="AA476" s="171"/>
      <c r="AB476" s="171"/>
      <c r="AC476" s="171"/>
      <c r="AD476" s="171"/>
      <c r="AE476" s="171"/>
      <c r="AF476" s="171"/>
      <c r="AG476" s="172"/>
      <c r="AH476" s="20" t="s">
        <v>87</v>
      </c>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row>
    <row r="477" spans="1:56" ht="15" customHeight="1" x14ac:dyDescent="0.2">
      <c r="A477" s="6"/>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row>
    <row r="478" spans="1:56" ht="15" customHeight="1" x14ac:dyDescent="0.2">
      <c r="A478" s="6"/>
      <c r="B478" s="153" t="s">
        <v>125</v>
      </c>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153"/>
      <c r="AL478" s="153"/>
      <c r="AM478" s="153"/>
      <c r="AN478" s="153"/>
      <c r="AO478" s="153"/>
      <c r="AP478" s="154"/>
      <c r="AQ478" s="20"/>
      <c r="AR478" s="20"/>
      <c r="AS478" s="20"/>
      <c r="AT478" s="20"/>
      <c r="AU478" s="20"/>
      <c r="AV478" s="20"/>
      <c r="AW478" s="20"/>
      <c r="AX478" s="20"/>
      <c r="AY478" s="20"/>
      <c r="AZ478" s="20"/>
      <c r="BA478" s="20"/>
      <c r="BB478" s="20"/>
      <c r="BC478" s="20"/>
      <c r="BD478" s="20"/>
    </row>
    <row r="479" spans="1:56" ht="15" customHeight="1" x14ac:dyDescent="0.2">
      <c r="A479" s="6"/>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row>
    <row r="480" spans="1:56" ht="42.75" customHeight="1" x14ac:dyDescent="0.2">
      <c r="A480" s="6">
        <v>51</v>
      </c>
      <c r="B480" s="220" t="s">
        <v>222</v>
      </c>
      <c r="C480" s="278"/>
      <c r="D480" s="278"/>
      <c r="E480" s="278"/>
      <c r="F480" s="278"/>
      <c r="G480" s="278"/>
      <c r="H480" s="278"/>
      <c r="I480" s="278"/>
      <c r="J480" s="278"/>
      <c r="K480" s="278"/>
      <c r="L480" s="278"/>
      <c r="M480" s="278"/>
      <c r="N480" s="278"/>
      <c r="O480" s="278"/>
      <c r="P480" s="278"/>
      <c r="Q480" s="278"/>
      <c r="R480" s="278"/>
      <c r="S480" s="278"/>
      <c r="T480" s="278"/>
      <c r="U480" s="278"/>
      <c r="V480" s="278"/>
      <c r="W480" s="278"/>
      <c r="X480" s="278"/>
      <c r="Y480" s="278"/>
      <c r="Z480" s="278"/>
      <c r="AA480" s="278"/>
      <c r="AB480" s="278"/>
      <c r="AC480" s="278"/>
      <c r="AD480" s="278"/>
      <c r="AE480" s="278"/>
      <c r="AF480" s="278"/>
      <c r="AG480" s="278"/>
      <c r="AH480" s="278"/>
      <c r="AI480" s="278"/>
      <c r="AJ480" s="278"/>
      <c r="AK480" s="278"/>
      <c r="AL480" s="278"/>
      <c r="AM480" s="278"/>
      <c r="AN480" s="278"/>
      <c r="AO480" s="278"/>
      <c r="AP480" s="278"/>
      <c r="AQ480" s="20"/>
      <c r="AR480" s="20"/>
      <c r="AS480" s="20"/>
      <c r="AT480" s="20"/>
      <c r="AU480" s="20"/>
      <c r="AV480" s="20"/>
      <c r="AW480" s="20"/>
      <c r="AX480" s="20"/>
      <c r="AY480" s="20"/>
      <c r="AZ480" s="20"/>
      <c r="BA480" s="20"/>
      <c r="BB480" s="20"/>
      <c r="BC480" s="20"/>
      <c r="BD480" s="20"/>
    </row>
    <row r="481" spans="1:56" ht="15" customHeight="1" x14ac:dyDescent="0.2">
      <c r="A481" s="6"/>
      <c r="B481" s="123" t="s">
        <v>218</v>
      </c>
      <c r="C481" s="123"/>
      <c r="D481" s="123"/>
      <c r="E481" s="123"/>
      <c r="F481" s="123"/>
      <c r="G481" s="123"/>
      <c r="H481" s="123"/>
      <c r="I481" s="123"/>
      <c r="J481" s="123"/>
      <c r="K481" s="123"/>
      <c r="L481" s="123"/>
      <c r="M481" s="123"/>
      <c r="N481" s="123"/>
      <c r="O481" s="123"/>
      <c r="P481" s="123"/>
      <c r="Q481" s="123"/>
      <c r="R481" s="123"/>
      <c r="S481" s="123"/>
      <c r="T481" s="123"/>
      <c r="U481" s="123"/>
      <c r="V481" s="321" t="s">
        <v>219</v>
      </c>
      <c r="W481" s="321"/>
      <c r="X481" s="321"/>
      <c r="Y481" s="321"/>
      <c r="Z481" s="321"/>
      <c r="AA481" s="321"/>
      <c r="AB481" s="321"/>
      <c r="AC481" s="321"/>
      <c r="AD481" s="321"/>
      <c r="AE481" s="321"/>
      <c r="AF481" s="321"/>
      <c r="AG481" s="321"/>
      <c r="AH481" s="321"/>
      <c r="AI481" s="321"/>
      <c r="AJ481" s="321"/>
      <c r="AK481" s="321"/>
      <c r="AL481" s="321"/>
      <c r="AM481" s="30"/>
      <c r="AN481" s="67"/>
      <c r="AO481" s="67"/>
      <c r="AP481" s="67"/>
      <c r="AQ481" s="20"/>
      <c r="AR481" s="20"/>
      <c r="AS481" s="20"/>
      <c r="AT481" s="20"/>
      <c r="AU481" s="20"/>
      <c r="AV481" s="20"/>
      <c r="AW481" s="20"/>
      <c r="AX481" s="20"/>
      <c r="AY481" s="20"/>
      <c r="AZ481" s="20"/>
      <c r="BA481" s="20"/>
      <c r="BB481" s="20"/>
      <c r="BC481" s="20"/>
      <c r="BD481" s="20"/>
    </row>
    <row r="482" spans="1:56" ht="2.25" customHeight="1" x14ac:dyDescent="0.2">
      <c r="A482" s="6"/>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row>
    <row r="483" spans="1:56" ht="24.95" customHeight="1" x14ac:dyDescent="0.2">
      <c r="A483" s="6"/>
      <c r="B483" s="20"/>
      <c r="C483" s="20"/>
      <c r="D483" s="20"/>
      <c r="E483" s="20"/>
      <c r="F483" s="20"/>
      <c r="G483" s="20"/>
      <c r="H483" s="20"/>
      <c r="I483" s="20"/>
      <c r="J483" s="20"/>
      <c r="K483" s="20"/>
      <c r="L483" s="20"/>
      <c r="M483" s="20"/>
      <c r="N483" s="20"/>
      <c r="O483" s="20"/>
      <c r="P483" s="20"/>
      <c r="Q483" s="191" t="s">
        <v>108</v>
      </c>
      <c r="R483" s="193"/>
      <c r="S483" s="193"/>
      <c r="T483" s="193"/>
      <c r="U483" s="193"/>
      <c r="V483" s="193"/>
      <c r="W483" s="193"/>
      <c r="X483" s="193"/>
      <c r="Y483" s="17"/>
      <c r="Z483" s="191" t="s">
        <v>120</v>
      </c>
      <c r="AA483" s="191"/>
      <c r="AB483" s="191"/>
      <c r="AC483" s="191"/>
      <c r="AD483" s="191"/>
      <c r="AE483" s="24"/>
      <c r="AF483" s="24"/>
      <c r="AG483" s="24"/>
      <c r="AH483" s="24"/>
      <c r="AI483" s="20"/>
      <c r="AJ483" s="310" t="s">
        <v>220</v>
      </c>
      <c r="AK483" s="310"/>
      <c r="AL483" s="310"/>
      <c r="AM483" s="310"/>
      <c r="AN483" s="310"/>
      <c r="AO483" s="310"/>
      <c r="AP483" s="310"/>
      <c r="AQ483" s="20"/>
      <c r="AR483" s="20"/>
      <c r="AS483" s="20"/>
      <c r="AT483" s="20"/>
      <c r="AU483" s="20"/>
      <c r="AV483" s="20"/>
      <c r="AW483" s="20"/>
      <c r="AX483" s="20"/>
      <c r="AY483" s="20"/>
      <c r="AZ483" s="20"/>
      <c r="BA483" s="20"/>
      <c r="BB483" s="20"/>
      <c r="BC483" s="20"/>
      <c r="BD483" s="20"/>
    </row>
    <row r="484" spans="1:56" ht="2.25" customHeight="1" x14ac:dyDescent="0.2">
      <c r="A484" s="6"/>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row>
    <row r="485" spans="1:56" ht="15" customHeight="1" x14ac:dyDescent="0.2">
      <c r="A485" s="6"/>
      <c r="B485" s="165" t="s">
        <v>155</v>
      </c>
      <c r="C485" s="166"/>
      <c r="D485" s="166"/>
      <c r="E485" s="166"/>
      <c r="F485" s="166"/>
      <c r="G485" s="166"/>
      <c r="H485" s="166"/>
      <c r="I485" s="166"/>
      <c r="J485" s="166"/>
      <c r="K485" s="166"/>
      <c r="L485" s="166"/>
      <c r="M485" s="166"/>
      <c r="N485" s="166"/>
      <c r="O485" s="166"/>
      <c r="P485" s="28"/>
      <c r="Q485" s="167"/>
      <c r="R485" s="168"/>
      <c r="S485" s="168"/>
      <c r="T485" s="168"/>
      <c r="U485" s="168"/>
      <c r="V485" s="169"/>
      <c r="W485" s="135" t="s">
        <v>101</v>
      </c>
      <c r="X485" s="135"/>
      <c r="Y485" s="20"/>
      <c r="Z485" s="170"/>
      <c r="AA485" s="171"/>
      <c r="AB485" s="171"/>
      <c r="AC485" s="171"/>
      <c r="AD485" s="171"/>
      <c r="AE485" s="171"/>
      <c r="AF485" s="171"/>
      <c r="AG485" s="172"/>
      <c r="AH485" s="135" t="s">
        <v>87</v>
      </c>
      <c r="AI485" s="135"/>
      <c r="AJ485" s="173">
        <f>IF(Q485&lt;&gt;0,IF(Z485&lt;&gt;0,Z485/Q485,0),0)</f>
        <v>0</v>
      </c>
      <c r="AK485" s="174"/>
      <c r="AL485" s="174"/>
      <c r="AM485" s="174"/>
      <c r="AN485" s="175"/>
      <c r="AO485" s="17" t="s">
        <v>87</v>
      </c>
      <c r="AP485" s="17"/>
      <c r="AQ485" s="20"/>
      <c r="AR485" s="20"/>
      <c r="AS485" s="20"/>
      <c r="AT485" s="20"/>
      <c r="AU485" s="20"/>
      <c r="AV485" s="20"/>
      <c r="AW485" s="20"/>
      <c r="AX485" s="20"/>
      <c r="AY485" s="20"/>
      <c r="AZ485" s="20"/>
      <c r="BA485" s="20"/>
      <c r="BB485" s="20"/>
      <c r="BC485" s="20"/>
      <c r="BD485" s="20"/>
    </row>
    <row r="486" spans="1:56" ht="2.25" customHeight="1" x14ac:dyDescent="0.2">
      <c r="A486" s="6"/>
      <c r="B486" s="20"/>
      <c r="C486" s="20"/>
      <c r="D486" s="20"/>
      <c r="E486" s="20"/>
      <c r="F486" s="20"/>
      <c r="G486" s="20"/>
      <c r="H486" s="20"/>
      <c r="I486" s="20"/>
      <c r="J486" s="20"/>
      <c r="K486" s="20"/>
      <c r="L486" s="20"/>
      <c r="M486" s="20"/>
      <c r="N486" s="20"/>
      <c r="O486" s="22"/>
      <c r="P486" s="22"/>
      <c r="Q486" s="20"/>
      <c r="R486" s="20"/>
      <c r="S486" s="20"/>
      <c r="T486" s="20"/>
      <c r="U486" s="20"/>
      <c r="V486" s="20"/>
      <c r="W486" s="20"/>
      <c r="X486" s="20"/>
      <c r="Y486" s="20"/>
      <c r="Z486" s="20"/>
      <c r="AA486" s="20"/>
      <c r="AB486" s="20"/>
      <c r="AC486" s="20"/>
      <c r="AD486" s="20"/>
      <c r="AE486" s="20"/>
      <c r="AF486" s="20"/>
      <c r="AG486" s="20"/>
      <c r="AH486" s="20"/>
      <c r="AI486" s="20"/>
      <c r="AJ486" s="74"/>
      <c r="AK486" s="74"/>
      <c r="AL486" s="74"/>
      <c r="AM486" s="74"/>
      <c r="AN486" s="74"/>
      <c r="AO486" s="17"/>
      <c r="AP486" s="17"/>
      <c r="AQ486" s="20"/>
      <c r="AR486" s="20"/>
      <c r="AS486" s="20"/>
      <c r="AT486" s="20"/>
      <c r="AU486" s="20"/>
      <c r="AV486" s="20"/>
      <c r="AW486" s="20"/>
      <c r="AX486" s="20"/>
      <c r="AY486" s="20"/>
      <c r="AZ486" s="20"/>
      <c r="BA486" s="20"/>
      <c r="BB486" s="20"/>
      <c r="BC486" s="20"/>
      <c r="BD486" s="20"/>
    </row>
    <row r="487" spans="1:56" ht="15" customHeight="1" x14ac:dyDescent="0.2">
      <c r="A487" s="6"/>
      <c r="B487" s="165" t="s">
        <v>121</v>
      </c>
      <c r="C487" s="166"/>
      <c r="D487" s="166"/>
      <c r="E487" s="166"/>
      <c r="F487" s="166"/>
      <c r="G487" s="166"/>
      <c r="H487" s="166"/>
      <c r="I487" s="166"/>
      <c r="J487" s="166"/>
      <c r="K487" s="166"/>
      <c r="L487" s="166"/>
      <c r="M487" s="166"/>
      <c r="N487" s="166"/>
      <c r="O487" s="166"/>
      <c r="P487" s="28"/>
      <c r="Q487" s="167"/>
      <c r="R487" s="168"/>
      <c r="S487" s="168"/>
      <c r="T487" s="168"/>
      <c r="U487" s="168"/>
      <c r="V487" s="169"/>
      <c r="W487" s="135" t="s">
        <v>101</v>
      </c>
      <c r="X487" s="135"/>
      <c r="Y487" s="20"/>
      <c r="Z487" s="322">
        <f>+IF(Q487&lt;&gt;0,(Q487/SUM(Q485,Q487))*Z485,0)</f>
        <v>0</v>
      </c>
      <c r="AA487" s="323"/>
      <c r="AB487" s="323"/>
      <c r="AC487" s="323"/>
      <c r="AD487" s="323"/>
      <c r="AE487" s="323"/>
      <c r="AF487" s="323"/>
      <c r="AG487" s="324"/>
      <c r="AH487" s="135" t="s">
        <v>87</v>
      </c>
      <c r="AI487" s="135"/>
      <c r="AJ487" s="173">
        <f>IF(Q487&lt;&gt;0,IF(Z487&lt;&gt;0,Z487/Q487,0),0)</f>
        <v>0</v>
      </c>
      <c r="AK487" s="174"/>
      <c r="AL487" s="174"/>
      <c r="AM487" s="174"/>
      <c r="AN487" s="175"/>
      <c r="AO487" s="17" t="s">
        <v>87</v>
      </c>
      <c r="AP487" s="17"/>
      <c r="AQ487" s="20"/>
      <c r="AR487" s="20"/>
      <c r="AS487" s="20"/>
      <c r="AT487" s="20"/>
      <c r="AU487" s="20"/>
      <c r="AV487" s="20"/>
      <c r="AW487" s="20"/>
      <c r="AX487" s="20"/>
      <c r="AY487" s="20"/>
      <c r="AZ487" s="20"/>
      <c r="BA487" s="20"/>
      <c r="BB487" s="20"/>
      <c r="BC487" s="20"/>
      <c r="BD487" s="20"/>
    </row>
    <row r="488" spans="1:56" ht="15" customHeight="1" x14ac:dyDescent="0.2">
      <c r="A488" s="6"/>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row>
    <row r="489" spans="1:56" ht="15" customHeight="1" x14ac:dyDescent="0.2">
      <c r="A489" s="6">
        <v>52</v>
      </c>
      <c r="B489" s="223" t="s">
        <v>122</v>
      </c>
      <c r="C489" s="166"/>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c r="AA489" s="166"/>
      <c r="AB489" s="166"/>
      <c r="AC489" s="166"/>
      <c r="AD489" s="166"/>
      <c r="AE489" s="166"/>
      <c r="AF489" s="166"/>
      <c r="AG489" s="166"/>
      <c r="AH489" s="166"/>
      <c r="AI489" s="166"/>
      <c r="AJ489" s="166"/>
      <c r="AK489" s="166"/>
      <c r="AL489" s="166"/>
      <c r="AM489" s="166"/>
      <c r="AN489" s="166"/>
      <c r="AO489" s="166"/>
      <c r="AP489" s="166"/>
      <c r="AQ489" s="20"/>
      <c r="AR489" s="20"/>
      <c r="AS489" s="20"/>
      <c r="AT489" s="20"/>
      <c r="AU489" s="20"/>
      <c r="AV489" s="20"/>
      <c r="AW489" s="20"/>
      <c r="AX489" s="20"/>
      <c r="AY489" s="20"/>
      <c r="AZ489" s="20"/>
      <c r="BA489" s="20"/>
      <c r="BB489" s="20"/>
      <c r="BC489" s="20"/>
      <c r="BD489" s="20"/>
    </row>
    <row r="490" spans="1:56" ht="2.25" customHeight="1" x14ac:dyDescent="0.2">
      <c r="A490" s="6"/>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row>
    <row r="491" spans="1:56" ht="15" customHeight="1" x14ac:dyDescent="0.2">
      <c r="A491" s="6"/>
      <c r="B491" s="20"/>
      <c r="C491" s="20"/>
      <c r="D491" s="20"/>
      <c r="E491" s="20"/>
      <c r="F491" s="20"/>
      <c r="G491" s="20"/>
      <c r="H491" s="20"/>
      <c r="I491" s="20"/>
      <c r="J491" s="20"/>
      <c r="K491" s="20"/>
      <c r="L491" s="20"/>
      <c r="M491" s="20"/>
      <c r="N491" s="20"/>
      <c r="O491" s="20"/>
      <c r="P491" s="20"/>
      <c r="Q491" s="328" t="s">
        <v>108</v>
      </c>
      <c r="R491" s="328"/>
      <c r="S491" s="328"/>
      <c r="T491" s="328"/>
      <c r="U491" s="328"/>
      <c r="V491" s="328"/>
      <c r="W491" s="328"/>
      <c r="X491" s="328"/>
      <c r="Y491" s="26"/>
      <c r="Z491" s="328" t="s">
        <v>120</v>
      </c>
      <c r="AA491" s="328"/>
      <c r="AB491" s="328"/>
      <c r="AC491" s="328"/>
      <c r="AD491" s="328"/>
      <c r="AE491" s="328"/>
      <c r="AF491" s="328"/>
      <c r="AG491" s="328"/>
      <c r="AH491" s="328"/>
      <c r="AI491" s="328"/>
      <c r="AJ491" s="20"/>
      <c r="AK491" s="20"/>
      <c r="AL491" s="20"/>
      <c r="AM491" s="20"/>
      <c r="AN491" s="20"/>
      <c r="AO491" s="20"/>
      <c r="AP491" s="20"/>
      <c r="AQ491" s="20"/>
      <c r="AR491" s="20"/>
      <c r="AS491" s="20"/>
      <c r="AT491" s="20"/>
      <c r="AU491" s="20"/>
      <c r="AV491" s="20"/>
      <c r="AW491" s="20"/>
      <c r="AX491" s="20"/>
      <c r="AY491" s="20"/>
      <c r="AZ491" s="20"/>
      <c r="BA491" s="20"/>
      <c r="BB491" s="20"/>
      <c r="BC491" s="20"/>
      <c r="BD491" s="20"/>
    </row>
    <row r="492" spans="1:56" ht="2.25" customHeight="1" x14ac:dyDescent="0.2">
      <c r="A492" s="6"/>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row>
    <row r="493" spans="1:56" ht="15" customHeight="1" x14ac:dyDescent="0.2">
      <c r="A493" s="6"/>
      <c r="B493" s="118" t="s">
        <v>105</v>
      </c>
      <c r="C493" s="135"/>
      <c r="D493" s="135"/>
      <c r="E493" s="135"/>
      <c r="F493" s="135"/>
      <c r="G493" s="135"/>
      <c r="H493" s="135"/>
      <c r="I493" s="135"/>
      <c r="J493" s="135"/>
      <c r="K493" s="135"/>
      <c r="L493" s="135"/>
      <c r="M493" s="135"/>
      <c r="N493" s="135"/>
      <c r="O493" s="135"/>
      <c r="P493" s="28"/>
      <c r="Q493" s="167"/>
      <c r="R493" s="168"/>
      <c r="S493" s="168"/>
      <c r="T493" s="168"/>
      <c r="U493" s="168"/>
      <c r="V493" s="169"/>
      <c r="W493" s="329" t="s">
        <v>101</v>
      </c>
      <c r="X493" s="135"/>
      <c r="Y493" s="20"/>
      <c r="Z493" s="170"/>
      <c r="AA493" s="171"/>
      <c r="AB493" s="171"/>
      <c r="AC493" s="171"/>
      <c r="AD493" s="171"/>
      <c r="AE493" s="171"/>
      <c r="AF493" s="171"/>
      <c r="AG493" s="172"/>
      <c r="AH493" s="329" t="s">
        <v>87</v>
      </c>
      <c r="AI493" s="135"/>
      <c r="AJ493" s="20"/>
      <c r="AK493" s="20"/>
      <c r="AL493" s="20"/>
      <c r="AM493" s="20"/>
      <c r="AN493" s="20"/>
      <c r="AO493" s="20"/>
      <c r="AP493" s="20"/>
      <c r="AQ493" s="20"/>
      <c r="AR493" s="20"/>
      <c r="AS493" s="20"/>
      <c r="AT493" s="20"/>
      <c r="AU493" s="20"/>
      <c r="AV493" s="20"/>
      <c r="AW493" s="20"/>
      <c r="AX493" s="20"/>
      <c r="AY493" s="20"/>
      <c r="AZ493" s="20"/>
      <c r="BA493" s="20"/>
      <c r="BB493" s="20"/>
      <c r="BC493" s="20"/>
      <c r="BD493" s="20"/>
    </row>
    <row r="494" spans="1:56" ht="2.25" customHeight="1" x14ac:dyDescent="0.2">
      <c r="A494" s="6"/>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row>
    <row r="495" spans="1:56" ht="15" customHeight="1" x14ac:dyDescent="0.2">
      <c r="A495" s="6"/>
      <c r="B495" s="118" t="s">
        <v>106</v>
      </c>
      <c r="C495" s="135"/>
      <c r="D495" s="135"/>
      <c r="E495" s="135"/>
      <c r="F495" s="135"/>
      <c r="G495" s="135"/>
      <c r="H495" s="135"/>
      <c r="I495" s="135"/>
      <c r="J495" s="135"/>
      <c r="K495" s="135"/>
      <c r="L495" s="135"/>
      <c r="M495" s="135"/>
      <c r="N495" s="135"/>
      <c r="O495" s="135"/>
      <c r="P495" s="20"/>
      <c r="Q495" s="167"/>
      <c r="R495" s="168"/>
      <c r="S495" s="168"/>
      <c r="T495" s="168"/>
      <c r="U495" s="168"/>
      <c r="V495" s="169"/>
      <c r="W495" s="329" t="s">
        <v>101</v>
      </c>
      <c r="X495" s="135"/>
      <c r="Y495" s="20"/>
      <c r="Z495" s="170"/>
      <c r="AA495" s="171"/>
      <c r="AB495" s="171"/>
      <c r="AC495" s="171"/>
      <c r="AD495" s="171"/>
      <c r="AE495" s="171"/>
      <c r="AF495" s="171"/>
      <c r="AG495" s="172"/>
      <c r="AH495" s="329" t="s">
        <v>87</v>
      </c>
      <c r="AI495" s="135"/>
      <c r="AJ495" s="20"/>
      <c r="AK495" s="20"/>
      <c r="AL495" s="20"/>
      <c r="AM495" s="20"/>
      <c r="AN495" s="20"/>
      <c r="AO495" s="20"/>
      <c r="AP495" s="20"/>
      <c r="AQ495" s="20"/>
      <c r="AR495" s="20"/>
      <c r="AS495" s="20"/>
      <c r="AT495" s="20"/>
      <c r="AU495" s="20"/>
      <c r="AV495" s="20"/>
      <c r="AW495" s="20"/>
      <c r="AX495" s="20"/>
      <c r="AY495" s="20"/>
      <c r="AZ495" s="20"/>
      <c r="BA495" s="20"/>
      <c r="BB495" s="20"/>
      <c r="BC495" s="20"/>
      <c r="BD495" s="20"/>
    </row>
    <row r="496" spans="1:56" ht="15" customHeight="1" x14ac:dyDescent="0.2">
      <c r="A496" s="6"/>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row>
    <row r="497" spans="1:56" ht="15" customHeight="1" x14ac:dyDescent="0.2">
      <c r="A497" s="6"/>
      <c r="B497" s="153" t="s">
        <v>126</v>
      </c>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c r="AA497" s="153"/>
      <c r="AB497" s="153"/>
      <c r="AC497" s="153"/>
      <c r="AD497" s="153"/>
      <c r="AE497" s="153"/>
      <c r="AF497" s="153"/>
      <c r="AG497" s="153"/>
      <c r="AH497" s="153"/>
      <c r="AI497" s="153"/>
      <c r="AJ497" s="153"/>
      <c r="AK497" s="153"/>
      <c r="AL497" s="153"/>
      <c r="AM497" s="153"/>
      <c r="AN497" s="153"/>
      <c r="AO497" s="153"/>
      <c r="AP497" s="154"/>
      <c r="AQ497" s="20"/>
      <c r="AR497" s="20"/>
      <c r="AS497" s="20"/>
      <c r="AT497" s="20"/>
      <c r="AU497" s="20"/>
      <c r="AV497" s="20"/>
      <c r="AW497" s="20"/>
      <c r="AX497" s="20"/>
      <c r="AY497" s="20"/>
      <c r="AZ497" s="20"/>
      <c r="BA497" s="20"/>
      <c r="BB497" s="20"/>
      <c r="BC497" s="20"/>
      <c r="BD497" s="20"/>
    </row>
    <row r="498" spans="1:56" ht="15" customHeight="1" x14ac:dyDescent="0.2">
      <c r="A498" s="6"/>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row>
    <row r="499" spans="1:56" ht="15" customHeight="1" x14ac:dyDescent="0.2">
      <c r="A499" s="6">
        <v>53</v>
      </c>
      <c r="B499" s="19" t="s">
        <v>127</v>
      </c>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row>
    <row r="500" spans="1:56" ht="15" customHeight="1" x14ac:dyDescent="0.2">
      <c r="A500" s="6"/>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row>
    <row r="501" spans="1:56" ht="15" customHeight="1" x14ac:dyDescent="0.2">
      <c r="A501" s="6"/>
      <c r="B501" s="107" t="s">
        <v>223</v>
      </c>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8"/>
      <c r="AL501" s="108"/>
      <c r="AM501" s="108"/>
      <c r="AN501" s="108"/>
      <c r="AO501" s="108"/>
      <c r="AP501" s="108"/>
      <c r="AQ501" s="20"/>
      <c r="AR501" s="20"/>
      <c r="AS501" s="20"/>
      <c r="AT501" s="20"/>
      <c r="AU501" s="20"/>
      <c r="AV501" s="20"/>
      <c r="AW501" s="20"/>
      <c r="AX501" s="20"/>
      <c r="AY501" s="20"/>
      <c r="AZ501" s="20"/>
      <c r="BA501" s="20"/>
      <c r="BB501" s="20"/>
      <c r="BC501" s="20"/>
      <c r="BD501" s="20"/>
    </row>
    <row r="502" spans="1:56" ht="30" customHeight="1" x14ac:dyDescent="0.2">
      <c r="A502" s="6"/>
      <c r="B502" s="330"/>
      <c r="C502" s="330"/>
      <c r="D502" s="330"/>
      <c r="E502" s="330"/>
      <c r="F502" s="330"/>
      <c r="G502" s="330"/>
      <c r="H502" s="330"/>
      <c r="I502" s="330"/>
      <c r="J502" s="330"/>
      <c r="K502" s="330"/>
      <c r="L502" s="330"/>
      <c r="M502" s="330"/>
      <c r="N502" s="330"/>
      <c r="O502" s="330"/>
      <c r="P502" s="330"/>
      <c r="Q502" s="330"/>
      <c r="R502" s="330"/>
      <c r="S502" s="330"/>
      <c r="T502" s="330"/>
      <c r="U502" s="330"/>
      <c r="V502" s="330"/>
      <c r="W502" s="330"/>
      <c r="X502" s="330"/>
      <c r="Y502" s="330"/>
      <c r="Z502" s="330"/>
      <c r="AA502" s="330"/>
      <c r="AB502" s="330"/>
      <c r="AC502" s="330"/>
      <c r="AD502" s="330"/>
      <c r="AE502" s="330"/>
      <c r="AF502" s="330"/>
      <c r="AG502" s="330"/>
      <c r="AH502" s="330"/>
      <c r="AI502" s="330"/>
      <c r="AJ502" s="330"/>
      <c r="AK502" s="330"/>
      <c r="AL502" s="330"/>
      <c r="AM502" s="330"/>
      <c r="AN502" s="330"/>
      <c r="AO502" s="330"/>
      <c r="AP502" s="330"/>
      <c r="AQ502" s="20"/>
      <c r="AR502" s="20"/>
      <c r="AS502" s="20"/>
      <c r="AT502" s="20"/>
      <c r="AU502" s="20"/>
      <c r="AV502" s="20"/>
      <c r="AW502" s="20"/>
      <c r="AX502" s="20"/>
      <c r="AY502" s="20"/>
      <c r="AZ502" s="20"/>
      <c r="BA502" s="20"/>
      <c r="BB502" s="20"/>
      <c r="BC502" s="20"/>
      <c r="BD502" s="20"/>
    </row>
    <row r="503" spans="1:56" ht="15" customHeight="1" x14ac:dyDescent="0.2">
      <c r="A503" s="6"/>
      <c r="B503" s="330"/>
      <c r="C503" s="330"/>
      <c r="D503" s="330"/>
      <c r="E503" s="330"/>
      <c r="F503" s="330"/>
      <c r="G503" s="330"/>
      <c r="H503" s="330"/>
      <c r="I503" s="330"/>
      <c r="J503" s="330"/>
      <c r="K503" s="330"/>
      <c r="L503" s="330"/>
      <c r="M503" s="330"/>
      <c r="N503" s="330"/>
      <c r="O503" s="330"/>
      <c r="P503" s="330"/>
      <c r="Q503" s="330"/>
      <c r="R503" s="330"/>
      <c r="S503" s="330"/>
      <c r="T503" s="330"/>
      <c r="U503" s="330"/>
      <c r="V503" s="330"/>
      <c r="W503" s="330"/>
      <c r="X503" s="330"/>
      <c r="Y503" s="330"/>
      <c r="Z503" s="330"/>
      <c r="AA503" s="330"/>
      <c r="AB503" s="330"/>
      <c r="AC503" s="330"/>
      <c r="AD503" s="330"/>
      <c r="AE503" s="330"/>
      <c r="AF503" s="330"/>
      <c r="AG503" s="330"/>
      <c r="AH503" s="330"/>
      <c r="AI503" s="330"/>
      <c r="AJ503" s="330"/>
      <c r="AK503" s="330"/>
      <c r="AL503" s="330"/>
      <c r="AM503" s="330"/>
      <c r="AN503" s="330"/>
      <c r="AO503" s="330"/>
      <c r="AP503" s="330"/>
      <c r="AQ503" s="20"/>
      <c r="AR503" s="20"/>
      <c r="AS503" s="20"/>
      <c r="AT503" s="20"/>
      <c r="AU503" s="20"/>
      <c r="AV503" s="20"/>
      <c r="AW503" s="20"/>
      <c r="AX503" s="20"/>
      <c r="AY503" s="20"/>
      <c r="AZ503" s="20"/>
      <c r="BA503" s="20"/>
      <c r="BB503" s="20"/>
      <c r="BC503" s="20"/>
      <c r="BD503" s="20"/>
    </row>
    <row r="504" spans="1:56" ht="15" customHeight="1" x14ac:dyDescent="0.2">
      <c r="A504" s="6"/>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row>
    <row r="505" spans="1:56" ht="15" customHeight="1" x14ac:dyDescent="0.2">
      <c r="A505" s="6"/>
      <c r="B505" s="165" t="s">
        <v>128</v>
      </c>
      <c r="C505" s="165"/>
      <c r="D505" s="165"/>
      <c r="E505" s="165"/>
      <c r="F505" s="165"/>
      <c r="G505" s="165"/>
      <c r="H505" s="165"/>
      <c r="I505" s="165"/>
      <c r="J505" s="165"/>
      <c r="K505" s="165"/>
      <c r="L505" s="165"/>
      <c r="M505" s="165"/>
      <c r="N505" s="165"/>
      <c r="O505" s="165"/>
      <c r="P505" s="165"/>
      <c r="Q505" s="20"/>
      <c r="R505" s="170"/>
      <c r="S505" s="171"/>
      <c r="T505" s="171"/>
      <c r="U505" s="171"/>
      <c r="V505" s="171"/>
      <c r="W505" s="171"/>
      <c r="X505" s="171"/>
      <c r="Y505" s="172"/>
      <c r="Z505" s="20" t="s">
        <v>87</v>
      </c>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row>
    <row r="506" spans="1:56" ht="2.25" customHeight="1" x14ac:dyDescent="0.2">
      <c r="A506" s="6"/>
      <c r="B506" s="20"/>
      <c r="C506" s="20"/>
      <c r="D506" s="20"/>
      <c r="E506" s="20"/>
      <c r="F506" s="20"/>
      <c r="G506" s="20"/>
      <c r="H506" s="20"/>
      <c r="I506" s="20"/>
      <c r="J506" s="20"/>
      <c r="K506" s="20"/>
      <c r="L506" s="20"/>
      <c r="M506" s="20"/>
      <c r="N506" s="20"/>
      <c r="O506" s="22"/>
      <c r="P506" s="22"/>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row>
    <row r="507" spans="1:56" ht="15" customHeight="1" x14ac:dyDescent="0.2">
      <c r="A507" s="6"/>
      <c r="B507" s="165" t="s">
        <v>224</v>
      </c>
      <c r="C507" s="165"/>
      <c r="D507" s="165"/>
      <c r="E507" s="165"/>
      <c r="F507" s="165"/>
      <c r="G507" s="165"/>
      <c r="H507" s="165"/>
      <c r="I507" s="165"/>
      <c r="J507" s="165"/>
      <c r="K507" s="165"/>
      <c r="L507" s="165"/>
      <c r="M507" s="165"/>
      <c r="N507" s="165"/>
      <c r="O507" s="165"/>
      <c r="P507" s="165"/>
      <c r="Q507" s="20"/>
      <c r="R507" s="322">
        <f>Z458</f>
        <v>0</v>
      </c>
      <c r="S507" s="323"/>
      <c r="T507" s="323"/>
      <c r="U507" s="323"/>
      <c r="V507" s="323"/>
      <c r="W507" s="323"/>
      <c r="X507" s="323"/>
      <c r="Y507" s="324"/>
      <c r="Z507" s="20" t="s">
        <v>87</v>
      </c>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row>
    <row r="508" spans="1:56" ht="2.25" customHeight="1" x14ac:dyDescent="0.2">
      <c r="A508" s="6"/>
      <c r="B508" s="20"/>
      <c r="C508" s="20"/>
      <c r="D508" s="20"/>
      <c r="E508" s="20"/>
      <c r="F508" s="20"/>
      <c r="G508" s="20"/>
      <c r="H508" s="20"/>
      <c r="I508" s="20"/>
      <c r="J508" s="20"/>
      <c r="K508" s="20"/>
      <c r="L508" s="20"/>
      <c r="M508" s="20"/>
      <c r="N508" s="20"/>
      <c r="O508" s="22"/>
      <c r="P508" s="22"/>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row>
    <row r="509" spans="1:56" ht="15" customHeight="1" x14ac:dyDescent="0.2">
      <c r="A509" s="6"/>
      <c r="B509" s="331" t="s">
        <v>129</v>
      </c>
      <c r="C509" s="331"/>
      <c r="D509" s="331"/>
      <c r="E509" s="331"/>
      <c r="F509" s="331"/>
      <c r="G509" s="331"/>
      <c r="H509" s="331"/>
      <c r="I509" s="331"/>
      <c r="J509" s="331"/>
      <c r="K509" s="331"/>
      <c r="L509" s="331"/>
      <c r="M509" s="331"/>
      <c r="N509" s="331"/>
      <c r="O509" s="331"/>
      <c r="P509" s="331"/>
      <c r="Q509" s="20"/>
      <c r="R509" s="20"/>
      <c r="S509" s="20"/>
      <c r="T509" s="20"/>
      <c r="U509" s="20"/>
      <c r="V509" s="20"/>
      <c r="W509" s="20"/>
      <c r="X509" s="20"/>
      <c r="Y509" s="20"/>
      <c r="Z509" s="322">
        <f>IF(Z460&lt;&gt;0,Z460,0)</f>
        <v>0</v>
      </c>
      <c r="AA509" s="323"/>
      <c r="AB509" s="323"/>
      <c r="AC509" s="323"/>
      <c r="AD509" s="323"/>
      <c r="AE509" s="323"/>
      <c r="AF509" s="323"/>
      <c r="AG509" s="324"/>
      <c r="AH509" s="20" t="s">
        <v>87</v>
      </c>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row>
    <row r="510" spans="1:56" ht="2.25" customHeight="1" x14ac:dyDescent="0.2">
      <c r="A510" s="6"/>
      <c r="B510" s="20"/>
      <c r="C510" s="20"/>
      <c r="D510" s="20"/>
      <c r="E510" s="20"/>
      <c r="F510" s="20"/>
      <c r="G510" s="20"/>
      <c r="H510" s="20"/>
      <c r="I510" s="20"/>
      <c r="J510" s="20"/>
      <c r="K510" s="20"/>
      <c r="L510" s="20"/>
      <c r="M510" s="20"/>
      <c r="N510" s="20"/>
      <c r="O510" s="22"/>
      <c r="P510" s="22"/>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row>
    <row r="511" spans="1:56" ht="15" customHeight="1" x14ac:dyDescent="0.2">
      <c r="A511" s="6"/>
      <c r="B511" s="165" t="s">
        <v>130</v>
      </c>
      <c r="C511" s="165"/>
      <c r="D511" s="165"/>
      <c r="E511" s="165"/>
      <c r="F511" s="165"/>
      <c r="G511" s="165"/>
      <c r="H511" s="165"/>
      <c r="I511" s="165"/>
      <c r="J511" s="165"/>
      <c r="K511" s="165"/>
      <c r="L511" s="165"/>
      <c r="M511" s="165"/>
      <c r="N511" s="165"/>
      <c r="O511" s="165"/>
      <c r="P511" s="165"/>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row>
    <row r="512" spans="1:56" ht="15" customHeight="1" x14ac:dyDescent="0.2">
      <c r="A512" s="6"/>
      <c r="B512" s="165"/>
      <c r="C512" s="165"/>
      <c r="D512" s="165"/>
      <c r="E512" s="165"/>
      <c r="F512" s="165"/>
      <c r="G512" s="165"/>
      <c r="H512" s="165"/>
      <c r="I512" s="165"/>
      <c r="J512" s="165"/>
      <c r="K512" s="165"/>
      <c r="L512" s="165"/>
      <c r="M512" s="165"/>
      <c r="N512" s="165"/>
      <c r="O512" s="165"/>
      <c r="P512" s="165"/>
      <c r="Q512" s="20"/>
      <c r="R512" s="322">
        <f>SUM(Z466,Z468)</f>
        <v>0</v>
      </c>
      <c r="S512" s="323"/>
      <c r="T512" s="323"/>
      <c r="U512" s="323"/>
      <c r="V512" s="323"/>
      <c r="W512" s="323"/>
      <c r="X512" s="323"/>
      <c r="Y512" s="324"/>
      <c r="Z512" s="20" t="s">
        <v>87</v>
      </c>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row>
    <row r="513" spans="1:56" ht="2.25" customHeight="1" x14ac:dyDescent="0.2">
      <c r="A513" s="6"/>
      <c r="B513" s="20"/>
      <c r="C513" s="20"/>
      <c r="D513" s="20"/>
      <c r="E513" s="20"/>
      <c r="F513" s="20"/>
      <c r="G513" s="20"/>
      <c r="H513" s="20"/>
      <c r="I513" s="20"/>
      <c r="J513" s="20"/>
      <c r="K513" s="20"/>
      <c r="L513" s="20"/>
      <c r="M513" s="20"/>
      <c r="N513" s="20"/>
      <c r="O513" s="22"/>
      <c r="P513" s="22"/>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row>
    <row r="514" spans="1:56" ht="15" customHeight="1" x14ac:dyDescent="0.2">
      <c r="A514" s="6"/>
      <c r="B514" s="165" t="s">
        <v>131</v>
      </c>
      <c r="C514" s="165"/>
      <c r="D514" s="165"/>
      <c r="E514" s="165"/>
      <c r="F514" s="165"/>
      <c r="G514" s="165"/>
      <c r="H514" s="165"/>
      <c r="I514" s="165"/>
      <c r="J514" s="165"/>
      <c r="K514" s="165"/>
      <c r="L514" s="165"/>
      <c r="M514" s="165"/>
      <c r="N514" s="165"/>
      <c r="O514" s="165"/>
      <c r="P514" s="165"/>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row>
    <row r="515" spans="1:56" ht="15" customHeight="1" x14ac:dyDescent="0.2">
      <c r="A515" s="6"/>
      <c r="B515" s="165"/>
      <c r="C515" s="165"/>
      <c r="D515" s="165"/>
      <c r="E515" s="165"/>
      <c r="F515" s="165"/>
      <c r="G515" s="165"/>
      <c r="H515" s="165"/>
      <c r="I515" s="165"/>
      <c r="J515" s="165"/>
      <c r="K515" s="165"/>
      <c r="L515" s="165"/>
      <c r="M515" s="165"/>
      <c r="N515" s="165"/>
      <c r="O515" s="165"/>
      <c r="P515" s="165"/>
      <c r="Q515" s="20"/>
      <c r="R515" s="322">
        <f>Z476</f>
        <v>0</v>
      </c>
      <c r="S515" s="323"/>
      <c r="T515" s="323"/>
      <c r="U515" s="323"/>
      <c r="V515" s="323"/>
      <c r="W515" s="323"/>
      <c r="X515" s="323"/>
      <c r="Y515" s="324"/>
      <c r="Z515" s="20" t="s">
        <v>87</v>
      </c>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row>
    <row r="516" spans="1:56" ht="2.25" customHeight="1" x14ac:dyDescent="0.2">
      <c r="A516" s="6"/>
      <c r="B516" s="20"/>
      <c r="C516" s="20"/>
      <c r="D516" s="20"/>
      <c r="E516" s="20"/>
      <c r="F516" s="20"/>
      <c r="G516" s="20"/>
      <c r="H516" s="20"/>
      <c r="I516" s="20"/>
      <c r="J516" s="20"/>
      <c r="K516" s="20"/>
      <c r="L516" s="20"/>
      <c r="M516" s="20"/>
      <c r="N516" s="20"/>
      <c r="O516" s="22"/>
      <c r="P516" s="22"/>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row>
    <row r="517" spans="1:56" ht="15" customHeight="1" x14ac:dyDescent="0.2">
      <c r="A517" s="6"/>
      <c r="B517" s="165" t="s">
        <v>225</v>
      </c>
      <c r="C517" s="165"/>
      <c r="D517" s="165"/>
      <c r="E517" s="165"/>
      <c r="F517" s="165"/>
      <c r="G517" s="165"/>
      <c r="H517" s="165"/>
      <c r="I517" s="165"/>
      <c r="J517" s="165"/>
      <c r="K517" s="165"/>
      <c r="L517" s="165"/>
      <c r="M517" s="165"/>
      <c r="N517" s="165"/>
      <c r="O517" s="165"/>
      <c r="P517" s="165"/>
      <c r="Q517" s="20"/>
      <c r="R517" s="322">
        <f>Z485</f>
        <v>0</v>
      </c>
      <c r="S517" s="323"/>
      <c r="T517" s="323"/>
      <c r="U517" s="323"/>
      <c r="V517" s="323"/>
      <c r="W517" s="323"/>
      <c r="X517" s="323"/>
      <c r="Y517" s="324"/>
      <c r="Z517" s="20" t="s">
        <v>87</v>
      </c>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row>
    <row r="518" spans="1:56" ht="2.25" customHeight="1" x14ac:dyDescent="0.2">
      <c r="A518" s="6"/>
      <c r="B518" s="20"/>
      <c r="C518" s="20"/>
      <c r="D518" s="20"/>
      <c r="E518" s="20"/>
      <c r="F518" s="20"/>
      <c r="G518" s="20"/>
      <c r="H518" s="20"/>
      <c r="I518" s="20"/>
      <c r="J518" s="20"/>
      <c r="K518" s="20"/>
      <c r="L518" s="20"/>
      <c r="M518" s="20"/>
      <c r="N518" s="20"/>
      <c r="O518" s="22"/>
      <c r="P518" s="22"/>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row>
    <row r="519" spans="1:56" ht="15" customHeight="1" x14ac:dyDescent="0.2">
      <c r="A519" s="6"/>
      <c r="B519" s="331" t="s">
        <v>132</v>
      </c>
      <c r="C519" s="165"/>
      <c r="D519" s="165"/>
      <c r="E519" s="165"/>
      <c r="F519" s="165"/>
      <c r="G519" s="165"/>
      <c r="H519" s="165"/>
      <c r="I519" s="165"/>
      <c r="J519" s="165"/>
      <c r="K519" s="165"/>
      <c r="L519" s="165"/>
      <c r="M519" s="165"/>
      <c r="N519" s="165"/>
      <c r="O519" s="165"/>
      <c r="P519" s="165"/>
      <c r="Q519" s="20"/>
      <c r="R519" s="20"/>
      <c r="S519" s="20"/>
      <c r="T519" s="20"/>
      <c r="U519" s="20"/>
      <c r="V519" s="20"/>
      <c r="W519" s="20"/>
      <c r="X519" s="20"/>
      <c r="Y519" s="20"/>
      <c r="Z519" s="322">
        <f>IF(Z487&lt;&gt;0,Z487,0)</f>
        <v>0</v>
      </c>
      <c r="AA519" s="323"/>
      <c r="AB519" s="323"/>
      <c r="AC519" s="323"/>
      <c r="AD519" s="323"/>
      <c r="AE519" s="323"/>
      <c r="AF519" s="323"/>
      <c r="AG519" s="324"/>
      <c r="AH519" s="20" t="s">
        <v>87</v>
      </c>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row>
    <row r="520" spans="1:56" ht="2.25" customHeight="1" x14ac:dyDescent="0.2">
      <c r="A520" s="6"/>
      <c r="B520" s="20"/>
      <c r="C520" s="20"/>
      <c r="D520" s="20"/>
      <c r="E520" s="20"/>
      <c r="F520" s="20"/>
      <c r="G520" s="20"/>
      <c r="H520" s="20"/>
      <c r="I520" s="20"/>
      <c r="J520" s="20"/>
      <c r="K520" s="20"/>
      <c r="L520" s="20"/>
      <c r="M520" s="20"/>
      <c r="N520" s="20"/>
      <c r="O520" s="22"/>
      <c r="P520" s="22"/>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row>
    <row r="521" spans="1:56" ht="15" customHeight="1" x14ac:dyDescent="0.2">
      <c r="A521" s="6"/>
      <c r="B521" s="165" t="s">
        <v>133</v>
      </c>
      <c r="C521" s="165"/>
      <c r="D521" s="165"/>
      <c r="E521" s="165"/>
      <c r="F521" s="165"/>
      <c r="G521" s="165"/>
      <c r="H521" s="165"/>
      <c r="I521" s="165"/>
      <c r="J521" s="165"/>
      <c r="K521" s="165"/>
      <c r="L521" s="165"/>
      <c r="M521" s="165"/>
      <c r="N521" s="165"/>
      <c r="O521" s="165"/>
      <c r="P521" s="165"/>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row>
    <row r="522" spans="1:56" ht="15" customHeight="1" x14ac:dyDescent="0.2">
      <c r="A522" s="6"/>
      <c r="B522" s="165"/>
      <c r="C522" s="165"/>
      <c r="D522" s="165"/>
      <c r="E522" s="165"/>
      <c r="F522" s="165"/>
      <c r="G522" s="165"/>
      <c r="H522" s="165"/>
      <c r="I522" s="165"/>
      <c r="J522" s="165"/>
      <c r="K522" s="165"/>
      <c r="L522" s="165"/>
      <c r="M522" s="165"/>
      <c r="N522" s="165"/>
      <c r="O522" s="165"/>
      <c r="P522" s="165"/>
      <c r="Q522" s="20"/>
      <c r="R522" s="322">
        <f>SUM(Z493,Z495)</f>
        <v>0</v>
      </c>
      <c r="S522" s="323"/>
      <c r="T522" s="323"/>
      <c r="U522" s="323"/>
      <c r="V522" s="323"/>
      <c r="W522" s="323"/>
      <c r="X522" s="323"/>
      <c r="Y522" s="324"/>
      <c r="Z522" s="20" t="s">
        <v>87</v>
      </c>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row>
    <row r="523" spans="1:56" ht="2.25" customHeight="1" x14ac:dyDescent="0.2">
      <c r="A523" s="6"/>
      <c r="B523" s="20"/>
      <c r="C523" s="20"/>
      <c r="D523" s="20"/>
      <c r="E523" s="20"/>
      <c r="F523" s="20"/>
      <c r="G523" s="20"/>
      <c r="H523" s="20"/>
      <c r="I523" s="20"/>
      <c r="J523" s="20"/>
      <c r="K523" s="20"/>
      <c r="L523" s="20"/>
      <c r="M523" s="20"/>
      <c r="N523" s="20"/>
      <c r="O523" s="22"/>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row>
    <row r="524" spans="1:56" ht="15" customHeight="1" x14ac:dyDescent="0.2">
      <c r="A524" s="6"/>
      <c r="B524" s="165" t="s">
        <v>134</v>
      </c>
      <c r="C524" s="165"/>
      <c r="D524" s="165"/>
      <c r="E524" s="165"/>
      <c r="F524" s="165"/>
      <c r="G524" s="165"/>
      <c r="H524" s="165"/>
      <c r="I524" s="165"/>
      <c r="J524" s="165"/>
      <c r="K524" s="165"/>
      <c r="L524" s="165"/>
      <c r="M524" s="165"/>
      <c r="N524" s="165"/>
      <c r="O524" s="165"/>
      <c r="P524" s="165"/>
      <c r="Q524" s="28"/>
      <c r="R524" s="170"/>
      <c r="S524" s="171"/>
      <c r="T524" s="171"/>
      <c r="U524" s="171"/>
      <c r="V524" s="171"/>
      <c r="W524" s="171"/>
      <c r="X524" s="171"/>
      <c r="Y524" s="172"/>
      <c r="Z524" s="20" t="s">
        <v>87</v>
      </c>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row>
    <row r="525" spans="1:56" ht="2.25" customHeight="1" x14ac:dyDescent="0.2">
      <c r="A525" s="6"/>
      <c r="B525" s="20"/>
      <c r="C525" s="20"/>
      <c r="D525" s="20"/>
      <c r="E525" s="20"/>
      <c r="F525" s="20"/>
      <c r="G525" s="20"/>
      <c r="H525" s="20"/>
      <c r="I525" s="20"/>
      <c r="J525" s="20"/>
      <c r="K525" s="20"/>
      <c r="L525" s="20"/>
      <c r="M525" s="20"/>
      <c r="N525" s="20"/>
      <c r="O525" s="22"/>
      <c r="P525" s="22"/>
      <c r="Q525" s="22"/>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row>
    <row r="526" spans="1:56" ht="15" customHeight="1" x14ac:dyDescent="0.2">
      <c r="A526" s="6"/>
      <c r="B526" s="165" t="s">
        <v>102</v>
      </c>
      <c r="C526" s="165"/>
      <c r="D526" s="165"/>
      <c r="E526" s="165"/>
      <c r="F526" s="165"/>
      <c r="G526" s="165"/>
      <c r="H526" s="165"/>
      <c r="I526" s="165"/>
      <c r="J526" s="165"/>
      <c r="K526" s="165"/>
      <c r="L526" s="165"/>
      <c r="M526" s="165"/>
      <c r="N526" s="165"/>
      <c r="O526" s="165"/>
      <c r="P526" s="165"/>
      <c r="Q526" s="20"/>
      <c r="R526" s="322">
        <f>SUM(R505,R507,R512,R515,R517,R522,R524)</f>
        <v>0</v>
      </c>
      <c r="S526" s="323"/>
      <c r="T526" s="323"/>
      <c r="U526" s="323"/>
      <c r="V526" s="323"/>
      <c r="W526" s="323"/>
      <c r="X526" s="323"/>
      <c r="Y526" s="324"/>
      <c r="Z526" s="20" t="s">
        <v>87</v>
      </c>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row>
    <row r="527" spans="1:56" ht="2.25" customHeight="1" x14ac:dyDescent="0.2">
      <c r="A527" s="6"/>
      <c r="B527" s="23"/>
      <c r="C527" s="23"/>
      <c r="D527" s="23"/>
      <c r="E527" s="23"/>
      <c r="F527" s="23"/>
      <c r="G527" s="23"/>
      <c r="H527" s="23"/>
      <c r="I527" s="23"/>
      <c r="J527" s="23"/>
      <c r="K527" s="23"/>
      <c r="L527" s="23"/>
      <c r="M527" s="23"/>
      <c r="N527" s="23"/>
      <c r="O527" s="23"/>
      <c r="P527" s="23"/>
      <c r="Q527" s="20"/>
      <c r="R527" s="68"/>
      <c r="S527" s="68"/>
      <c r="T527" s="68"/>
      <c r="U527" s="68"/>
      <c r="V527" s="68"/>
      <c r="W527" s="68"/>
      <c r="X527" s="68"/>
      <c r="Y527" s="68"/>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row>
    <row r="528" spans="1:56" ht="15" customHeight="1" x14ac:dyDescent="0.2">
      <c r="A528" s="165"/>
      <c r="B528" s="165"/>
      <c r="C528" s="165"/>
      <c r="D528" s="165"/>
      <c r="E528" s="165"/>
      <c r="F528" s="165"/>
      <c r="G528" s="165"/>
      <c r="H528" s="165"/>
      <c r="I528" s="165"/>
      <c r="J528" s="165"/>
      <c r="K528" s="165"/>
      <c r="L528" s="165"/>
      <c r="M528" s="165"/>
      <c r="N528" s="165"/>
      <c r="O528" s="165"/>
      <c r="P528" s="165"/>
      <c r="Q528" s="165"/>
      <c r="R528" s="165"/>
      <c r="S528" s="165"/>
      <c r="T528" s="165"/>
      <c r="U528" s="165"/>
      <c r="V528" s="165"/>
      <c r="W528" s="165"/>
      <c r="X528" s="165"/>
      <c r="Y528" s="165"/>
      <c r="Z528" s="165"/>
      <c r="AA528" s="165"/>
      <c r="AB528" s="165"/>
      <c r="AC528" s="165"/>
      <c r="AD528" s="165"/>
      <c r="AE528" s="165"/>
      <c r="AF528" s="165"/>
      <c r="AG528" s="165"/>
      <c r="AH528" s="165"/>
      <c r="AI528" s="165"/>
      <c r="AJ528" s="165"/>
      <c r="AK528" s="165"/>
      <c r="AL528" s="165"/>
      <c r="AM528" s="165"/>
      <c r="AN528" s="165"/>
      <c r="AO528" s="165"/>
      <c r="AP528" s="165"/>
      <c r="AQ528" s="20"/>
      <c r="AR528" s="20"/>
      <c r="AS528" s="20"/>
      <c r="AT528" s="20"/>
      <c r="AU528" s="20"/>
      <c r="AV528" s="20"/>
      <c r="AW528" s="20"/>
      <c r="AX528" s="20"/>
      <c r="AY528" s="20"/>
      <c r="AZ528" s="20"/>
      <c r="BA528" s="20"/>
      <c r="BB528" s="20"/>
      <c r="BC528" s="20"/>
      <c r="BD528" s="20"/>
    </row>
    <row r="529" spans="1:56" ht="15" customHeight="1" x14ac:dyDescent="0.2">
      <c r="A529" s="6"/>
      <c r="B529" s="332" t="s">
        <v>135</v>
      </c>
      <c r="C529" s="332"/>
      <c r="D529" s="332"/>
      <c r="E529" s="332"/>
      <c r="F529" s="332"/>
      <c r="G529" s="332"/>
      <c r="H529" s="332"/>
      <c r="I529" s="332"/>
      <c r="J529" s="332"/>
      <c r="K529" s="332"/>
      <c r="L529" s="332"/>
      <c r="M529" s="332"/>
      <c r="N529" s="332"/>
      <c r="O529" s="332"/>
      <c r="P529" s="332"/>
      <c r="Q529" s="332"/>
      <c r="R529" s="332"/>
      <c r="S529" s="332"/>
      <c r="T529" s="332"/>
      <c r="U529" s="332"/>
      <c r="V529" s="332"/>
      <c r="W529" s="332"/>
      <c r="X529" s="332"/>
      <c r="Y529" s="332"/>
      <c r="Z529" s="332"/>
      <c r="AA529" s="332"/>
      <c r="AB529" s="332"/>
      <c r="AC529" s="332"/>
      <c r="AD529" s="332"/>
      <c r="AE529" s="332"/>
      <c r="AF529" s="332"/>
      <c r="AG529" s="332"/>
      <c r="AH529" s="332"/>
      <c r="AI529" s="332"/>
      <c r="AJ529" s="332"/>
      <c r="AK529" s="332"/>
      <c r="AL529" s="332"/>
      <c r="AM529" s="332"/>
      <c r="AN529" s="332"/>
      <c r="AO529" s="332"/>
      <c r="AP529" s="333"/>
      <c r="AQ529" s="20"/>
      <c r="AR529" s="20"/>
      <c r="AS529" s="20"/>
      <c r="AT529" s="20"/>
      <c r="AU529" s="20"/>
      <c r="AV529" s="20"/>
      <c r="AW529" s="20"/>
      <c r="AX529" s="20"/>
      <c r="AY529" s="20"/>
      <c r="AZ529" s="20"/>
      <c r="BA529" s="20"/>
      <c r="BB529" s="20"/>
      <c r="BC529" s="20"/>
      <c r="BD529" s="20"/>
    </row>
    <row r="530" spans="1:56" ht="15" customHeight="1" x14ac:dyDescent="0.2">
      <c r="A530" s="6"/>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row>
    <row r="531" spans="1:56" ht="15" customHeight="1" x14ac:dyDescent="0.2">
      <c r="A531" s="6">
        <v>54</v>
      </c>
      <c r="B531" s="276" t="s">
        <v>136</v>
      </c>
      <c r="C531" s="276"/>
      <c r="D531" s="276"/>
      <c r="E531" s="276"/>
      <c r="F531" s="276"/>
      <c r="G531" s="276"/>
      <c r="H531" s="276"/>
      <c r="I531" s="276"/>
      <c r="J531" s="276"/>
      <c r="K531" s="276"/>
      <c r="L531" s="276"/>
      <c r="M531" s="276"/>
      <c r="N531" s="276"/>
      <c r="O531" s="276"/>
      <c r="P531" s="276"/>
      <c r="Q531" s="276"/>
      <c r="R531" s="276"/>
      <c r="S531" s="276"/>
      <c r="T531" s="276"/>
      <c r="U531" s="276"/>
      <c r="V531" s="276"/>
      <c r="W531" s="276"/>
      <c r="X531" s="276"/>
      <c r="Y531" s="276"/>
      <c r="Z531" s="276"/>
      <c r="AA531" s="276"/>
      <c r="AB531" s="276"/>
      <c r="AC531" s="276"/>
      <c r="AD531" s="276"/>
      <c r="AE531" s="276"/>
      <c r="AF531" s="276"/>
      <c r="AG531" s="276"/>
      <c r="AH531" s="276"/>
      <c r="AI531" s="276"/>
      <c r="AJ531" s="276"/>
      <c r="AK531" s="276"/>
      <c r="AL531" s="276"/>
      <c r="AM531" s="276"/>
      <c r="AN531" s="276"/>
      <c r="AO531" s="276"/>
      <c r="AP531" s="276"/>
      <c r="AQ531" s="20"/>
      <c r="AR531" s="20"/>
      <c r="AS531" s="20"/>
      <c r="AT531" s="20"/>
      <c r="AU531" s="20"/>
      <c r="AV531" s="20"/>
      <c r="AW531" s="20"/>
      <c r="AX531" s="20"/>
      <c r="AY531" s="20"/>
      <c r="AZ531" s="20"/>
      <c r="BA531" s="20"/>
      <c r="BB531" s="20"/>
      <c r="BC531" s="20"/>
      <c r="BD531" s="20"/>
    </row>
    <row r="532" spans="1:56" ht="15" customHeight="1" x14ac:dyDescent="0.2">
      <c r="A532" s="6"/>
      <c r="B532" s="276"/>
      <c r="C532" s="276"/>
      <c r="D532" s="276"/>
      <c r="E532" s="276"/>
      <c r="F532" s="276"/>
      <c r="G532" s="276"/>
      <c r="H532" s="276"/>
      <c r="I532" s="276"/>
      <c r="J532" s="276"/>
      <c r="K532" s="276"/>
      <c r="L532" s="276"/>
      <c r="M532" s="276"/>
      <c r="N532" s="276"/>
      <c r="O532" s="276"/>
      <c r="P532" s="276"/>
      <c r="Q532" s="276"/>
      <c r="R532" s="276"/>
      <c r="S532" s="276"/>
      <c r="T532" s="276"/>
      <c r="U532" s="276"/>
      <c r="V532" s="276"/>
      <c r="W532" s="276"/>
      <c r="X532" s="276"/>
      <c r="Y532" s="276"/>
      <c r="Z532" s="276"/>
      <c r="AA532" s="276"/>
      <c r="AB532" s="276"/>
      <c r="AC532" s="276"/>
      <c r="AD532" s="276"/>
      <c r="AE532" s="276"/>
      <c r="AF532" s="276"/>
      <c r="AG532" s="276"/>
      <c r="AH532" s="276"/>
      <c r="AI532" s="276"/>
      <c r="AJ532" s="276"/>
      <c r="AK532" s="276"/>
      <c r="AL532" s="276"/>
      <c r="AM532" s="276"/>
      <c r="AN532" s="276"/>
      <c r="AO532" s="276"/>
      <c r="AP532" s="276"/>
      <c r="AQ532" s="20"/>
      <c r="AR532" s="20"/>
      <c r="AS532" s="20"/>
      <c r="AT532" s="20"/>
      <c r="AU532" s="20"/>
      <c r="AV532" s="20"/>
      <c r="AW532" s="20"/>
      <c r="AX532" s="20"/>
      <c r="AY532" s="20"/>
      <c r="AZ532" s="20"/>
      <c r="BA532" s="20"/>
      <c r="BB532" s="20"/>
      <c r="BC532" s="20"/>
      <c r="BD532" s="20"/>
    </row>
    <row r="533" spans="1:56" ht="2.25" customHeight="1" x14ac:dyDescent="0.2">
      <c r="A533" s="6"/>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row>
    <row r="534" spans="1:56" ht="15" customHeight="1" x14ac:dyDescent="0.2">
      <c r="A534" s="6"/>
      <c r="B534" s="20"/>
      <c r="C534" s="20"/>
      <c r="D534" s="20"/>
      <c r="E534" s="20"/>
      <c r="F534" s="20"/>
      <c r="G534" s="20"/>
      <c r="H534" s="20"/>
      <c r="I534" s="20"/>
      <c r="J534" s="20"/>
      <c r="K534" s="20"/>
      <c r="L534" s="20"/>
      <c r="M534" s="20"/>
      <c r="N534" s="20"/>
      <c r="O534" s="20"/>
      <c r="P534" s="289" t="s">
        <v>137</v>
      </c>
      <c r="Q534" s="289"/>
      <c r="R534" s="289"/>
      <c r="S534" s="289"/>
      <c r="T534" s="289"/>
      <c r="U534" s="289"/>
      <c r="V534" s="20"/>
      <c r="W534" s="289" t="s">
        <v>138</v>
      </c>
      <c r="X534" s="289"/>
      <c r="Y534" s="289"/>
      <c r="Z534" s="289"/>
      <c r="AA534" s="289"/>
      <c r="AB534" s="289"/>
      <c r="AC534" s="20"/>
      <c r="AD534" s="289" t="s">
        <v>139</v>
      </c>
      <c r="AE534" s="289"/>
      <c r="AF534" s="289"/>
      <c r="AG534" s="289"/>
      <c r="AH534" s="289"/>
      <c r="AI534" s="289"/>
      <c r="AJ534" s="20"/>
      <c r="AK534" s="289" t="s">
        <v>140</v>
      </c>
      <c r="AL534" s="289"/>
      <c r="AM534" s="289"/>
      <c r="AN534" s="289"/>
      <c r="AO534" s="289"/>
      <c r="AP534" s="289"/>
      <c r="AQ534" s="20"/>
      <c r="AR534" s="20"/>
      <c r="AS534" s="20"/>
      <c r="AT534" s="20"/>
      <c r="AU534" s="20"/>
      <c r="AV534" s="20"/>
      <c r="AW534" s="20"/>
      <c r="AX534" s="20"/>
      <c r="AY534" s="20"/>
      <c r="AZ534" s="20"/>
      <c r="BA534" s="20"/>
      <c r="BB534" s="20"/>
      <c r="BC534" s="20"/>
      <c r="BD534" s="20"/>
    </row>
    <row r="535" spans="1:56" ht="15" customHeight="1" x14ac:dyDescent="0.2">
      <c r="A535" s="6"/>
      <c r="B535" s="20"/>
      <c r="C535" s="20"/>
      <c r="D535" s="20"/>
      <c r="E535" s="20"/>
      <c r="F535" s="20"/>
      <c r="G535" s="20"/>
      <c r="H535" s="20"/>
      <c r="I535" s="20"/>
      <c r="J535" s="20"/>
      <c r="K535" s="20"/>
      <c r="L535" s="20"/>
      <c r="M535" s="20"/>
      <c r="N535" s="20"/>
      <c r="O535" s="20"/>
      <c r="P535" s="289"/>
      <c r="Q535" s="289"/>
      <c r="R535" s="289"/>
      <c r="S535" s="289"/>
      <c r="T535" s="289"/>
      <c r="U535" s="289"/>
      <c r="V535" s="20"/>
      <c r="W535" s="289"/>
      <c r="X535" s="289"/>
      <c r="Y535" s="289"/>
      <c r="Z535" s="289"/>
      <c r="AA535" s="289"/>
      <c r="AB535" s="289"/>
      <c r="AC535" s="20"/>
      <c r="AD535" s="289"/>
      <c r="AE535" s="289"/>
      <c r="AF535" s="289"/>
      <c r="AG535" s="289"/>
      <c r="AH535" s="289"/>
      <c r="AI535" s="289"/>
      <c r="AJ535" s="20"/>
      <c r="AK535" s="289"/>
      <c r="AL535" s="289"/>
      <c r="AM535" s="289"/>
      <c r="AN535" s="289"/>
      <c r="AO535" s="289"/>
      <c r="AP535" s="289"/>
      <c r="AQ535" s="20"/>
      <c r="AR535" s="20"/>
      <c r="AS535" s="20"/>
      <c r="AT535" s="20"/>
      <c r="AU535" s="20"/>
      <c r="AV535" s="20"/>
      <c r="AW535" s="20"/>
      <c r="AX535" s="20"/>
      <c r="AY535" s="20"/>
      <c r="AZ535" s="20"/>
      <c r="BA535" s="20"/>
      <c r="BB535" s="20"/>
      <c r="BC535" s="20"/>
      <c r="BD535" s="20"/>
    </row>
    <row r="536" spans="1:56" ht="15" customHeight="1" x14ac:dyDescent="0.2">
      <c r="A536" s="6"/>
      <c r="B536" s="20"/>
      <c r="C536" s="20"/>
      <c r="D536" s="20"/>
      <c r="E536" s="20"/>
      <c r="F536" s="20"/>
      <c r="G536" s="20"/>
      <c r="H536" s="20"/>
      <c r="I536" s="20"/>
      <c r="J536" s="20"/>
      <c r="K536" s="20"/>
      <c r="L536" s="20"/>
      <c r="M536" s="20"/>
      <c r="N536" s="20"/>
      <c r="O536" s="20"/>
      <c r="P536" s="289"/>
      <c r="Q536" s="289"/>
      <c r="R536" s="289"/>
      <c r="S536" s="289"/>
      <c r="T536" s="289"/>
      <c r="U536" s="289"/>
      <c r="V536" s="20"/>
      <c r="W536" s="289"/>
      <c r="X536" s="289"/>
      <c r="Y536" s="289"/>
      <c r="Z536" s="289"/>
      <c r="AA536" s="289"/>
      <c r="AB536" s="289"/>
      <c r="AC536" s="20"/>
      <c r="AD536" s="289"/>
      <c r="AE536" s="289"/>
      <c r="AF536" s="289"/>
      <c r="AG536" s="289"/>
      <c r="AH536" s="289"/>
      <c r="AI536" s="289"/>
      <c r="AJ536" s="20"/>
      <c r="AK536" s="289"/>
      <c r="AL536" s="289"/>
      <c r="AM536" s="289"/>
      <c r="AN536" s="289"/>
      <c r="AO536" s="289"/>
      <c r="AP536" s="289"/>
      <c r="AQ536" s="20"/>
      <c r="AR536" s="20"/>
      <c r="AS536" s="20"/>
      <c r="AT536" s="20"/>
      <c r="AU536" s="20"/>
      <c r="AV536" s="20"/>
      <c r="AW536" s="20"/>
      <c r="AX536" s="20"/>
      <c r="AY536" s="20"/>
      <c r="AZ536" s="20"/>
      <c r="BA536" s="20"/>
      <c r="BB536" s="20"/>
      <c r="BC536" s="20"/>
      <c r="BD536" s="20"/>
    </row>
    <row r="537" spans="1:56" ht="15" customHeight="1" x14ac:dyDescent="0.2">
      <c r="A537" s="6"/>
      <c r="B537" s="20"/>
      <c r="C537" s="20"/>
      <c r="D537" s="20"/>
      <c r="E537" s="20"/>
      <c r="F537" s="20"/>
      <c r="G537" s="20"/>
      <c r="H537" s="20"/>
      <c r="I537" s="20"/>
      <c r="J537" s="20"/>
      <c r="K537" s="20"/>
      <c r="L537" s="20"/>
      <c r="M537" s="20"/>
      <c r="N537" s="20"/>
      <c r="O537" s="20"/>
      <c r="P537" s="289"/>
      <c r="Q537" s="289"/>
      <c r="R537" s="289"/>
      <c r="S537" s="289"/>
      <c r="T537" s="289"/>
      <c r="U537" s="289"/>
      <c r="V537" s="20"/>
      <c r="W537" s="289"/>
      <c r="X537" s="289"/>
      <c r="Y537" s="289"/>
      <c r="Z537" s="289"/>
      <c r="AA537" s="289"/>
      <c r="AB537" s="289"/>
      <c r="AC537" s="20"/>
      <c r="AD537" s="289"/>
      <c r="AE537" s="289"/>
      <c r="AF537" s="289"/>
      <c r="AG537" s="289"/>
      <c r="AH537" s="289"/>
      <c r="AI537" s="289"/>
      <c r="AJ537" s="20"/>
      <c r="AK537" s="289"/>
      <c r="AL537" s="289"/>
      <c r="AM537" s="289"/>
      <c r="AN537" s="289"/>
      <c r="AO537" s="289"/>
      <c r="AP537" s="289"/>
      <c r="AQ537" s="20"/>
      <c r="AR537" s="20"/>
      <c r="AS537" s="20"/>
      <c r="AT537" s="20"/>
      <c r="AU537" s="20"/>
      <c r="AV537" s="20"/>
      <c r="AW537" s="20"/>
      <c r="AX537" s="20"/>
      <c r="AY537" s="20"/>
      <c r="AZ537" s="20"/>
      <c r="BA537" s="20"/>
      <c r="BB537" s="20"/>
      <c r="BC537" s="20"/>
      <c r="BD537" s="20"/>
    </row>
    <row r="538" spans="1:56" ht="15" customHeight="1" x14ac:dyDescent="0.2">
      <c r="A538" s="6"/>
      <c r="B538" s="20"/>
      <c r="C538" s="20"/>
      <c r="D538" s="20"/>
      <c r="E538" s="20"/>
      <c r="F538" s="20"/>
      <c r="G538" s="20"/>
      <c r="H538" s="20"/>
      <c r="I538" s="20"/>
      <c r="J538" s="20"/>
      <c r="K538" s="20"/>
      <c r="L538" s="20"/>
      <c r="M538" s="20"/>
      <c r="N538" s="20"/>
      <c r="O538" s="20"/>
      <c r="P538" s="289"/>
      <c r="Q538" s="289"/>
      <c r="R538" s="289"/>
      <c r="S538" s="289"/>
      <c r="T538" s="289"/>
      <c r="U538" s="289"/>
      <c r="V538" s="20"/>
      <c r="W538" s="289"/>
      <c r="X538" s="289"/>
      <c r="Y538" s="289"/>
      <c r="Z538" s="289"/>
      <c r="AA538" s="289"/>
      <c r="AB538" s="289"/>
      <c r="AC538" s="20"/>
      <c r="AD538" s="289"/>
      <c r="AE538" s="289"/>
      <c r="AF538" s="289"/>
      <c r="AG538" s="289"/>
      <c r="AH538" s="289"/>
      <c r="AI538" s="289"/>
      <c r="AJ538" s="20"/>
      <c r="AK538" s="289"/>
      <c r="AL538" s="289"/>
      <c r="AM538" s="289"/>
      <c r="AN538" s="289"/>
      <c r="AO538" s="289"/>
      <c r="AP538" s="289"/>
      <c r="AQ538" s="20"/>
      <c r="AR538" s="20"/>
      <c r="AS538" s="20"/>
      <c r="AT538" s="20"/>
      <c r="AU538" s="20"/>
      <c r="AV538" s="20"/>
      <c r="AW538" s="20"/>
      <c r="AX538" s="20"/>
      <c r="AY538" s="20"/>
      <c r="AZ538" s="20"/>
      <c r="BA538" s="20"/>
      <c r="BB538" s="20"/>
      <c r="BC538" s="20"/>
      <c r="BD538" s="20"/>
    </row>
    <row r="539" spans="1:56" ht="2.25" customHeight="1" x14ac:dyDescent="0.2">
      <c r="A539" s="6"/>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row>
    <row r="540" spans="1:56" ht="15" customHeight="1" x14ac:dyDescent="0.2">
      <c r="A540" s="6"/>
      <c r="B540" s="165" t="s">
        <v>155</v>
      </c>
      <c r="C540" s="166"/>
      <c r="D540" s="166"/>
      <c r="E540" s="166"/>
      <c r="F540" s="166"/>
      <c r="G540" s="166"/>
      <c r="H540" s="166"/>
      <c r="I540" s="166"/>
      <c r="J540" s="166"/>
      <c r="K540" s="166"/>
      <c r="L540" s="166"/>
      <c r="M540" s="166"/>
      <c r="N540" s="166"/>
      <c r="O540" s="20"/>
      <c r="P540" s="273">
        <f>AK428</f>
        <v>0</v>
      </c>
      <c r="Q540" s="274"/>
      <c r="R540" s="274"/>
      <c r="S540" s="275"/>
      <c r="T540" s="135" t="s">
        <v>101</v>
      </c>
      <c r="U540" s="135"/>
      <c r="V540" s="20"/>
      <c r="W540" s="273">
        <f>Q458</f>
        <v>0</v>
      </c>
      <c r="X540" s="274"/>
      <c r="Y540" s="274"/>
      <c r="Z540" s="275"/>
      <c r="AA540" s="135" t="s">
        <v>101</v>
      </c>
      <c r="AB540" s="135"/>
      <c r="AC540" s="20"/>
      <c r="AD540" s="273">
        <f>SUM(P540,W540)</f>
        <v>0</v>
      </c>
      <c r="AE540" s="274"/>
      <c r="AF540" s="274"/>
      <c r="AG540" s="275"/>
      <c r="AH540" s="135" t="s">
        <v>101</v>
      </c>
      <c r="AI540" s="135"/>
      <c r="AJ540" s="20"/>
      <c r="AK540" s="273">
        <f>Q385</f>
        <v>0</v>
      </c>
      <c r="AL540" s="274"/>
      <c r="AM540" s="274"/>
      <c r="AN540" s="275"/>
      <c r="AO540" s="135" t="s">
        <v>101</v>
      </c>
      <c r="AP540" s="135"/>
      <c r="AQ540" s="20"/>
      <c r="AR540" s="20"/>
      <c r="AS540" s="20"/>
      <c r="AT540" s="20"/>
      <c r="AU540" s="20"/>
      <c r="AV540" s="20"/>
      <c r="AW540" s="20"/>
      <c r="AX540" s="20"/>
      <c r="AY540" s="20"/>
      <c r="AZ540" s="20"/>
      <c r="BA540" s="20"/>
      <c r="BB540" s="20"/>
      <c r="BC540" s="20"/>
      <c r="BD540" s="20"/>
    </row>
    <row r="541" spans="1:56" ht="2.25" customHeight="1" x14ac:dyDescent="0.2">
      <c r="A541" s="6"/>
      <c r="B541" s="20"/>
      <c r="C541" s="20"/>
      <c r="D541" s="20"/>
      <c r="E541" s="20"/>
      <c r="F541" s="20"/>
      <c r="G541" s="20"/>
      <c r="H541" s="20"/>
      <c r="I541" s="20"/>
      <c r="J541" s="20"/>
      <c r="K541" s="20"/>
      <c r="L541" s="20"/>
      <c r="M541" s="20"/>
      <c r="N541" s="22"/>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row>
    <row r="542" spans="1:56" ht="15" customHeight="1" x14ac:dyDescent="0.2">
      <c r="A542" s="6"/>
      <c r="B542" s="165" t="s">
        <v>121</v>
      </c>
      <c r="C542" s="166"/>
      <c r="D542" s="166"/>
      <c r="E542" s="166"/>
      <c r="F542" s="166"/>
      <c r="G542" s="166"/>
      <c r="H542" s="166"/>
      <c r="I542" s="166"/>
      <c r="J542" s="166"/>
      <c r="K542" s="166"/>
      <c r="L542" s="166"/>
      <c r="M542" s="166"/>
      <c r="N542" s="166"/>
      <c r="O542" s="20"/>
      <c r="P542" s="273">
        <f>SUM(Q432,Q434,Q436,Q438,Q440,Q442)</f>
        <v>0</v>
      </c>
      <c r="Q542" s="274"/>
      <c r="R542" s="274"/>
      <c r="S542" s="275"/>
      <c r="T542" s="135" t="s">
        <v>101</v>
      </c>
      <c r="U542" s="135"/>
      <c r="V542" s="20"/>
      <c r="W542" s="273">
        <f>Q460</f>
        <v>0</v>
      </c>
      <c r="X542" s="274"/>
      <c r="Y542" s="274"/>
      <c r="Z542" s="275"/>
      <c r="AA542" s="135" t="s">
        <v>101</v>
      </c>
      <c r="AB542" s="135"/>
      <c r="AC542" s="20"/>
      <c r="AD542" s="273">
        <f>SUM(P542,W542)</f>
        <v>0</v>
      </c>
      <c r="AE542" s="274"/>
      <c r="AF542" s="274"/>
      <c r="AG542" s="275"/>
      <c r="AH542" s="135" t="s">
        <v>101</v>
      </c>
      <c r="AI542" s="135"/>
      <c r="AJ542" s="20"/>
      <c r="AK542" s="307"/>
      <c r="AL542" s="307"/>
      <c r="AM542" s="307"/>
      <c r="AN542" s="307"/>
      <c r="AO542" s="307"/>
      <c r="AP542" s="307"/>
      <c r="AQ542" s="20"/>
      <c r="AR542" s="20"/>
      <c r="AS542" s="20"/>
      <c r="AT542" s="20"/>
      <c r="AU542" s="20"/>
      <c r="AV542" s="20"/>
      <c r="AW542" s="20"/>
      <c r="AX542" s="20"/>
      <c r="AY542" s="20"/>
      <c r="AZ542" s="20"/>
      <c r="BA542" s="20"/>
      <c r="BB542" s="20"/>
      <c r="BC542" s="20"/>
      <c r="BD542" s="20"/>
    </row>
    <row r="543" spans="1:56" ht="2.25" customHeight="1" x14ac:dyDescent="0.2">
      <c r="A543" s="6"/>
      <c r="B543" s="20"/>
      <c r="C543" s="20"/>
      <c r="D543" s="20"/>
      <c r="E543" s="20"/>
      <c r="F543" s="20"/>
      <c r="G543" s="20"/>
      <c r="H543" s="20"/>
      <c r="I543" s="20"/>
      <c r="J543" s="20"/>
      <c r="K543" s="20"/>
      <c r="L543" s="20"/>
      <c r="M543" s="20"/>
      <c r="N543" s="22"/>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row>
    <row r="544" spans="1:56" ht="15" customHeight="1" x14ac:dyDescent="0.2">
      <c r="A544" s="6"/>
      <c r="B544" s="165" t="s">
        <v>105</v>
      </c>
      <c r="C544" s="166"/>
      <c r="D544" s="166"/>
      <c r="E544" s="166"/>
      <c r="F544" s="166"/>
      <c r="G544" s="166"/>
      <c r="H544" s="166"/>
      <c r="I544" s="166"/>
      <c r="J544" s="166"/>
      <c r="K544" s="166"/>
      <c r="L544" s="166"/>
      <c r="M544" s="166"/>
      <c r="N544" s="166"/>
      <c r="O544" s="20"/>
      <c r="P544" s="273">
        <f>Q446</f>
        <v>0</v>
      </c>
      <c r="Q544" s="274"/>
      <c r="R544" s="274"/>
      <c r="S544" s="275"/>
      <c r="T544" s="135" t="s">
        <v>101</v>
      </c>
      <c r="U544" s="135"/>
      <c r="V544" s="20"/>
      <c r="W544" s="273">
        <f>Q466</f>
        <v>0</v>
      </c>
      <c r="X544" s="274"/>
      <c r="Y544" s="274"/>
      <c r="Z544" s="275"/>
      <c r="AA544" s="135" t="s">
        <v>101</v>
      </c>
      <c r="AB544" s="135"/>
      <c r="AC544" s="20"/>
      <c r="AD544" s="273">
        <f>SUM(P544,W544)</f>
        <v>0</v>
      </c>
      <c r="AE544" s="274"/>
      <c r="AF544" s="274"/>
      <c r="AG544" s="275"/>
      <c r="AH544" s="135" t="s">
        <v>101</v>
      </c>
      <c r="AI544" s="135"/>
      <c r="AJ544" s="20"/>
      <c r="AK544" s="273">
        <f>Q389</f>
        <v>0</v>
      </c>
      <c r="AL544" s="274"/>
      <c r="AM544" s="274"/>
      <c r="AN544" s="275"/>
      <c r="AO544" s="135" t="s">
        <v>101</v>
      </c>
      <c r="AP544" s="135"/>
      <c r="AQ544" s="20"/>
      <c r="AR544" s="20"/>
      <c r="AS544" s="20"/>
      <c r="AT544" s="20"/>
      <c r="AU544" s="20"/>
      <c r="AV544" s="20"/>
      <c r="AW544" s="20"/>
      <c r="AX544" s="20"/>
      <c r="AY544" s="20"/>
      <c r="AZ544" s="20"/>
      <c r="BA544" s="20"/>
      <c r="BB544" s="20"/>
      <c r="BC544" s="20"/>
      <c r="BD544" s="20"/>
    </row>
    <row r="545" spans="1:56" ht="2.25" customHeight="1" x14ac:dyDescent="0.2">
      <c r="A545" s="6"/>
      <c r="B545" s="20"/>
      <c r="C545" s="20"/>
      <c r="D545" s="20"/>
      <c r="E545" s="20"/>
      <c r="F545" s="20"/>
      <c r="G545" s="20"/>
      <c r="H545" s="20"/>
      <c r="I545" s="20"/>
      <c r="J545" s="20"/>
      <c r="K545" s="20"/>
      <c r="L545" s="20"/>
      <c r="M545" s="20"/>
      <c r="N545" s="22"/>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row>
    <row r="546" spans="1:56" ht="15" customHeight="1" x14ac:dyDescent="0.2">
      <c r="A546" s="6"/>
      <c r="B546" s="165" t="s">
        <v>106</v>
      </c>
      <c r="C546" s="166"/>
      <c r="D546" s="166"/>
      <c r="E546" s="166"/>
      <c r="F546" s="166"/>
      <c r="G546" s="166"/>
      <c r="H546" s="166"/>
      <c r="I546" s="166"/>
      <c r="J546" s="166"/>
      <c r="K546" s="166"/>
      <c r="L546" s="166"/>
      <c r="M546" s="166"/>
      <c r="N546" s="166"/>
      <c r="O546" s="20"/>
      <c r="P546" s="273">
        <f>Q448</f>
        <v>0</v>
      </c>
      <c r="Q546" s="274"/>
      <c r="R546" s="274"/>
      <c r="S546" s="275"/>
      <c r="T546" s="135" t="s">
        <v>101</v>
      </c>
      <c r="U546" s="135"/>
      <c r="V546" s="20"/>
      <c r="W546" s="273">
        <f>Q468</f>
        <v>0</v>
      </c>
      <c r="X546" s="274"/>
      <c r="Y546" s="274"/>
      <c r="Z546" s="275"/>
      <c r="AA546" s="135" t="s">
        <v>101</v>
      </c>
      <c r="AB546" s="135"/>
      <c r="AC546" s="20"/>
      <c r="AD546" s="273">
        <f>SUM(P546,W546)</f>
        <v>0</v>
      </c>
      <c r="AE546" s="274"/>
      <c r="AF546" s="274"/>
      <c r="AG546" s="275"/>
      <c r="AH546" s="135" t="s">
        <v>101</v>
      </c>
      <c r="AI546" s="135"/>
      <c r="AJ546" s="20"/>
      <c r="AK546" s="273">
        <f>Q391</f>
        <v>0</v>
      </c>
      <c r="AL546" s="274"/>
      <c r="AM546" s="274"/>
      <c r="AN546" s="275"/>
      <c r="AO546" s="135" t="s">
        <v>101</v>
      </c>
      <c r="AP546" s="135"/>
      <c r="AQ546" s="20"/>
      <c r="AR546" s="20"/>
      <c r="AS546" s="20"/>
      <c r="AT546" s="20"/>
      <c r="AU546" s="20"/>
      <c r="AV546" s="20"/>
      <c r="AW546" s="20"/>
      <c r="AX546" s="20"/>
      <c r="AY546" s="20"/>
      <c r="AZ546" s="20"/>
      <c r="BA546" s="20"/>
      <c r="BB546" s="20"/>
      <c r="BC546" s="20"/>
      <c r="BD546" s="20"/>
    </row>
    <row r="547" spans="1:56" ht="15" customHeight="1" x14ac:dyDescent="0.2">
      <c r="A547" s="9"/>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row>
    <row r="548" spans="1:56" ht="15" customHeight="1" x14ac:dyDescent="0.2">
      <c r="A548" s="6"/>
      <c r="B548" s="153" t="s">
        <v>141</v>
      </c>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c r="AA548" s="153"/>
      <c r="AB548" s="153"/>
      <c r="AC548" s="153"/>
      <c r="AD548" s="153"/>
      <c r="AE548" s="153"/>
      <c r="AF548" s="153"/>
      <c r="AG548" s="153"/>
      <c r="AH548" s="153"/>
      <c r="AI548" s="153"/>
      <c r="AJ548" s="153"/>
      <c r="AK548" s="153"/>
      <c r="AL548" s="153"/>
      <c r="AM548" s="153"/>
      <c r="AN548" s="153"/>
      <c r="AO548" s="153"/>
      <c r="AP548" s="154"/>
      <c r="AQ548" s="20"/>
      <c r="AR548" s="20"/>
      <c r="AS548" s="20"/>
      <c r="AT548" s="20"/>
      <c r="AU548" s="20"/>
      <c r="AV548" s="20"/>
      <c r="AW548" s="20"/>
      <c r="AX548" s="20"/>
      <c r="AY548" s="20"/>
      <c r="AZ548" s="20"/>
      <c r="BA548" s="20"/>
      <c r="BB548" s="20"/>
      <c r="BC548" s="20"/>
      <c r="BD548" s="20"/>
    </row>
    <row r="549" spans="1:56" ht="15" customHeight="1" x14ac:dyDescent="0.2">
      <c r="A549" s="6"/>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row>
    <row r="550" spans="1:56" ht="15" customHeight="1" x14ac:dyDescent="0.2">
      <c r="A550" s="6">
        <v>55</v>
      </c>
      <c r="B550" s="338" t="s">
        <v>226</v>
      </c>
      <c r="C550" s="338"/>
      <c r="D550" s="338"/>
      <c r="E550" s="338"/>
      <c r="F550" s="338"/>
      <c r="G550" s="338"/>
      <c r="H550" s="338"/>
      <c r="I550" s="338"/>
      <c r="J550" s="338"/>
      <c r="K550" s="338"/>
      <c r="L550" s="338"/>
      <c r="M550" s="338"/>
      <c r="N550" s="338"/>
      <c r="O550" s="338"/>
      <c r="P550" s="338"/>
      <c r="Q550" s="338"/>
      <c r="R550" s="338"/>
      <c r="S550" s="338"/>
      <c r="T550" s="338"/>
      <c r="U550" s="338"/>
      <c r="V550" s="338"/>
      <c r="W550" s="338"/>
      <c r="X550" s="338"/>
      <c r="Y550" s="338"/>
      <c r="Z550" s="338"/>
      <c r="AA550" s="338"/>
      <c r="AB550" s="338"/>
      <c r="AC550" s="338"/>
      <c r="AD550" s="338"/>
      <c r="AE550" s="338"/>
      <c r="AF550" s="338"/>
      <c r="AG550" s="338"/>
      <c r="AH550" s="338"/>
      <c r="AI550" s="338"/>
      <c r="AJ550" s="338"/>
      <c r="AK550" s="338"/>
      <c r="AL550" s="338"/>
      <c r="AM550" s="338"/>
      <c r="AN550" s="338"/>
      <c r="AO550" s="338"/>
      <c r="AP550" s="338"/>
      <c r="AQ550" s="20"/>
      <c r="AR550" s="20"/>
      <c r="AS550" s="20"/>
      <c r="AT550" s="20"/>
      <c r="AU550" s="20"/>
      <c r="AV550" s="20"/>
      <c r="AW550" s="20"/>
      <c r="AX550" s="20"/>
      <c r="AY550" s="20"/>
      <c r="AZ550" s="20"/>
      <c r="BA550" s="20"/>
      <c r="BB550" s="20"/>
      <c r="BC550" s="20"/>
      <c r="BD550" s="20"/>
    </row>
    <row r="551" spans="1:56" ht="15" customHeight="1" x14ac:dyDescent="0.2">
      <c r="A551" s="6"/>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row>
    <row r="552" spans="1:56" ht="15" customHeight="1" x14ac:dyDescent="0.2">
      <c r="A552" s="6">
        <v>56</v>
      </c>
      <c r="B552" s="223" t="s">
        <v>142</v>
      </c>
      <c r="C552" s="166"/>
      <c r="D552" s="166"/>
      <c r="E552" s="166"/>
      <c r="F552" s="166"/>
      <c r="G552" s="166"/>
      <c r="H552" s="166"/>
      <c r="I552" s="166"/>
      <c r="J552" s="166"/>
      <c r="K552" s="166"/>
      <c r="L552" s="166"/>
      <c r="M552" s="166"/>
      <c r="N552" s="166"/>
      <c r="O552" s="166"/>
      <c r="P552" s="166"/>
      <c r="Q552" s="166"/>
      <c r="R552" s="166"/>
      <c r="S552" s="166"/>
      <c r="T552" s="166"/>
      <c r="U552" s="166"/>
      <c r="V552" s="166"/>
      <c r="W552" s="166"/>
      <c r="X552" s="166"/>
      <c r="Y552" s="166"/>
      <c r="Z552" s="166"/>
      <c r="AA552" s="166"/>
      <c r="AB552" s="166"/>
      <c r="AC552" s="166"/>
      <c r="AD552" s="166"/>
      <c r="AE552" s="166"/>
      <c r="AF552" s="166"/>
      <c r="AG552" s="166"/>
      <c r="AH552" s="166"/>
      <c r="AI552" s="166"/>
      <c r="AJ552" s="166"/>
      <c r="AK552" s="166"/>
      <c r="AL552" s="166"/>
      <c r="AM552" s="166"/>
      <c r="AN552" s="166"/>
      <c r="AO552" s="166"/>
      <c r="AP552" s="166"/>
      <c r="AQ552" s="20"/>
      <c r="AR552" s="20"/>
      <c r="AS552" s="20"/>
      <c r="AT552" s="20"/>
      <c r="AU552" s="20"/>
      <c r="AV552" s="20"/>
      <c r="AW552" s="20"/>
      <c r="AX552" s="20"/>
      <c r="AY552" s="20"/>
      <c r="AZ552" s="20"/>
      <c r="BA552" s="20"/>
      <c r="BB552" s="20"/>
      <c r="BC552" s="20"/>
      <c r="BD552" s="20"/>
    </row>
    <row r="553" spans="1:56" ht="2.25" customHeight="1" x14ac:dyDescent="0.2">
      <c r="A553" s="6"/>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row>
    <row r="554" spans="1:56" ht="15" customHeight="1" x14ac:dyDescent="0.2">
      <c r="A554" s="10"/>
      <c r="B554" s="123" t="s">
        <v>227</v>
      </c>
      <c r="C554" s="339"/>
      <c r="D554" s="339"/>
      <c r="E554" s="339"/>
      <c r="F554" s="339"/>
      <c r="G554" s="339"/>
      <c r="H554" s="339"/>
      <c r="I554" s="339"/>
      <c r="J554" s="339"/>
      <c r="K554" s="339"/>
      <c r="L554" s="339"/>
      <c r="M554" s="339"/>
      <c r="N554" s="339"/>
      <c r="O554" s="339"/>
      <c r="P554" s="339"/>
      <c r="Q554" s="339"/>
      <c r="R554" s="339"/>
      <c r="S554" s="339"/>
      <c r="T554" s="339"/>
      <c r="U554" s="339"/>
      <c r="V554" s="339"/>
      <c r="W554" s="339"/>
      <c r="X554" s="339"/>
      <c r="Y554" s="339"/>
      <c r="Z554" s="339"/>
      <c r="AA554" s="339"/>
      <c r="AB554" s="339"/>
      <c r="AC554" s="339"/>
      <c r="AD554" s="339"/>
      <c r="AE554" s="339"/>
      <c r="AF554" s="339"/>
      <c r="AG554" s="339"/>
      <c r="AH554" s="339"/>
      <c r="AI554" s="339"/>
      <c r="AJ554" s="339"/>
      <c r="AK554" s="339"/>
      <c r="AL554" s="339"/>
      <c r="AM554" s="339"/>
      <c r="AN554" s="339"/>
      <c r="AO554" s="339"/>
      <c r="AP554" s="339"/>
      <c r="AQ554" s="17"/>
      <c r="AR554" s="17"/>
      <c r="AS554" s="17"/>
      <c r="AT554" s="17"/>
      <c r="AU554" s="17"/>
      <c r="AV554" s="17"/>
      <c r="AW554" s="17"/>
      <c r="AX554" s="17"/>
      <c r="AY554" s="17"/>
      <c r="AZ554" s="17"/>
      <c r="BA554" s="17"/>
      <c r="BB554" s="17"/>
      <c r="BC554" s="17"/>
      <c r="BD554" s="17"/>
    </row>
    <row r="555" spans="1:56" ht="2.25" customHeight="1" x14ac:dyDescent="0.2">
      <c r="A555" s="10"/>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row>
    <row r="556" spans="1:56" s="88" customFormat="1" ht="15" customHeight="1" x14ac:dyDescent="0.2">
      <c r="A556" s="42"/>
      <c r="B556" s="45"/>
      <c r="C556" s="340" t="s">
        <v>228</v>
      </c>
      <c r="D556" s="340"/>
      <c r="E556" s="340"/>
      <c r="F556" s="340"/>
      <c r="G556" s="340"/>
      <c r="H556" s="340"/>
      <c r="I556" s="340"/>
      <c r="J556" s="340"/>
      <c r="K556" s="340"/>
      <c r="L556" s="340"/>
      <c r="M556" s="340"/>
      <c r="N556" s="340"/>
      <c r="O556" s="340"/>
      <c r="P556" s="340"/>
      <c r="Q556" s="340"/>
      <c r="R556" s="340"/>
      <c r="S556" s="340"/>
      <c r="T556" s="340"/>
      <c r="U556" s="340"/>
      <c r="V556" s="340"/>
      <c r="W556" s="340"/>
      <c r="X556" s="340"/>
      <c r="Y556" s="340"/>
      <c r="Z556" s="340"/>
      <c r="AA556" s="340"/>
      <c r="AB556" s="340"/>
      <c r="AC556" s="340"/>
      <c r="AD556" s="340"/>
      <c r="AE556" s="340"/>
      <c r="AF556" s="340"/>
      <c r="AG556" s="340"/>
      <c r="AH556" s="340"/>
      <c r="AI556" s="340"/>
      <c r="AJ556" s="340"/>
      <c r="AK556" s="340"/>
      <c r="AL556" s="340"/>
      <c r="AM556" s="340"/>
      <c r="AN556" s="340"/>
      <c r="AO556" s="340"/>
      <c r="AP556" s="340"/>
      <c r="AQ556" s="87"/>
      <c r="AR556" s="87"/>
      <c r="AS556" s="87"/>
      <c r="AT556" s="87"/>
      <c r="AU556" s="87"/>
      <c r="AV556" s="87"/>
      <c r="AW556" s="87"/>
      <c r="AX556" s="87"/>
      <c r="AY556" s="87"/>
      <c r="AZ556" s="87"/>
      <c r="BA556" s="87"/>
      <c r="BB556" s="87"/>
      <c r="BC556" s="87"/>
      <c r="BD556" s="87"/>
    </row>
    <row r="557" spans="1:56" s="88" customFormat="1" ht="2.25" customHeight="1" x14ac:dyDescent="0.2">
      <c r="A557" s="42"/>
      <c r="B557" s="45"/>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7"/>
      <c r="AR557" s="87"/>
      <c r="AS557" s="87"/>
      <c r="AT557" s="87"/>
      <c r="AU557" s="87"/>
      <c r="AV557" s="87"/>
      <c r="AW557" s="87"/>
      <c r="AX557" s="87"/>
      <c r="AY557" s="87"/>
      <c r="AZ557" s="87"/>
      <c r="BA557" s="87"/>
      <c r="BB557" s="87"/>
      <c r="BC557" s="87"/>
      <c r="BD557" s="87"/>
    </row>
    <row r="558" spans="1:56" s="88" customFormat="1" ht="15" customHeight="1" x14ac:dyDescent="0.2">
      <c r="A558" s="42"/>
      <c r="B558" s="45"/>
      <c r="C558" s="340" t="s">
        <v>143</v>
      </c>
      <c r="D558" s="340"/>
      <c r="E558" s="340"/>
      <c r="F558" s="340"/>
      <c r="G558" s="340"/>
      <c r="H558" s="340"/>
      <c r="I558" s="340"/>
      <c r="J558" s="340"/>
      <c r="K558" s="340"/>
      <c r="L558" s="340"/>
      <c r="M558" s="340"/>
      <c r="N558" s="340"/>
      <c r="O558" s="340"/>
      <c r="P558" s="340"/>
      <c r="Q558" s="340"/>
      <c r="R558" s="340"/>
      <c r="S558" s="340"/>
      <c r="T558" s="340"/>
      <c r="U558" s="340"/>
      <c r="V558" s="340"/>
      <c r="W558" s="340"/>
      <c r="X558" s="340"/>
      <c r="Y558" s="340"/>
      <c r="Z558" s="340"/>
      <c r="AA558" s="340"/>
      <c r="AB558" s="340"/>
      <c r="AC558" s="340"/>
      <c r="AD558" s="340"/>
      <c r="AE558" s="340"/>
      <c r="AF558" s="340"/>
      <c r="AG558" s="340"/>
      <c r="AH558" s="340"/>
      <c r="AI558" s="340"/>
      <c r="AJ558" s="340"/>
      <c r="AK558" s="340"/>
      <c r="AL558" s="340"/>
      <c r="AM558" s="340"/>
      <c r="AN558" s="340"/>
      <c r="AO558" s="340"/>
      <c r="AP558" s="340"/>
      <c r="AQ558" s="87"/>
      <c r="AR558" s="87"/>
      <c r="AS558" s="87"/>
      <c r="AT558" s="87"/>
      <c r="AU558" s="87"/>
      <c r="AV558" s="87"/>
      <c r="AW558" s="87"/>
      <c r="AX558" s="87"/>
      <c r="AY558" s="87"/>
      <c r="AZ558" s="87"/>
      <c r="BA558" s="87"/>
      <c r="BB558" s="87"/>
      <c r="BC558" s="87"/>
      <c r="BD558" s="87"/>
    </row>
    <row r="559" spans="1:56" s="88" customFormat="1" ht="2.25" customHeight="1" x14ac:dyDescent="0.2">
      <c r="A559" s="42"/>
      <c r="B559" s="45"/>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7"/>
      <c r="AR559" s="87"/>
      <c r="AS559" s="87"/>
      <c r="AT559" s="87"/>
      <c r="AU559" s="87"/>
      <c r="AV559" s="87"/>
      <c r="AW559" s="87"/>
      <c r="AX559" s="87"/>
      <c r="AY559" s="87"/>
      <c r="AZ559" s="87"/>
      <c r="BA559" s="87"/>
      <c r="BB559" s="87"/>
      <c r="BC559" s="87"/>
      <c r="BD559" s="87"/>
    </row>
    <row r="560" spans="1:56" s="88" customFormat="1" ht="15" customHeight="1" x14ac:dyDescent="0.2">
      <c r="A560" s="42"/>
      <c r="B560" s="45"/>
      <c r="C560" s="340" t="s">
        <v>144</v>
      </c>
      <c r="D560" s="340"/>
      <c r="E560" s="340"/>
      <c r="F560" s="340"/>
      <c r="G560" s="340"/>
      <c r="H560" s="340"/>
      <c r="I560" s="340"/>
      <c r="J560" s="340"/>
      <c r="K560" s="340"/>
      <c r="L560" s="340"/>
      <c r="M560" s="340"/>
      <c r="N560" s="340"/>
      <c r="O560" s="340"/>
      <c r="P560" s="340"/>
      <c r="Q560" s="340"/>
      <c r="R560" s="340"/>
      <c r="S560" s="340"/>
      <c r="T560" s="340"/>
      <c r="U560" s="340"/>
      <c r="V560" s="340"/>
      <c r="W560" s="340"/>
      <c r="X560" s="340"/>
      <c r="Y560" s="340"/>
      <c r="Z560" s="340"/>
      <c r="AA560" s="340"/>
      <c r="AB560" s="340"/>
      <c r="AC560" s="340"/>
      <c r="AD560" s="340"/>
      <c r="AE560" s="340"/>
      <c r="AF560" s="340"/>
      <c r="AG560" s="340"/>
      <c r="AH560" s="340"/>
      <c r="AI560" s="340"/>
      <c r="AJ560" s="340"/>
      <c r="AK560" s="340"/>
      <c r="AL560" s="340"/>
      <c r="AM560" s="340"/>
      <c r="AN560" s="340"/>
      <c r="AO560" s="340"/>
      <c r="AP560" s="340"/>
      <c r="AQ560" s="87"/>
      <c r="AR560" s="87"/>
      <c r="AS560" s="87"/>
      <c r="AT560" s="87"/>
      <c r="AU560" s="87"/>
      <c r="AV560" s="87"/>
      <c r="AW560" s="87"/>
      <c r="AX560" s="87"/>
      <c r="AY560" s="87"/>
      <c r="AZ560" s="87"/>
      <c r="BA560" s="87"/>
      <c r="BB560" s="87"/>
      <c r="BC560" s="87"/>
      <c r="BD560" s="87"/>
    </row>
    <row r="561" spans="1:56" s="88" customFormat="1" ht="2.25" customHeight="1" x14ac:dyDescent="0.2">
      <c r="A561" s="42"/>
      <c r="B561" s="45"/>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7"/>
      <c r="AR561" s="87"/>
      <c r="AS561" s="87"/>
      <c r="AT561" s="87"/>
      <c r="AU561" s="87"/>
      <c r="AV561" s="87"/>
      <c r="AW561" s="87"/>
      <c r="AX561" s="87"/>
      <c r="AY561" s="87"/>
      <c r="AZ561" s="87"/>
      <c r="BA561" s="87"/>
      <c r="BB561" s="87"/>
      <c r="BC561" s="87"/>
      <c r="BD561" s="87"/>
    </row>
    <row r="562" spans="1:56" s="88" customFormat="1" ht="15" customHeight="1" x14ac:dyDescent="0.2">
      <c r="A562" s="42"/>
      <c r="B562" s="45"/>
      <c r="C562" s="340" t="s">
        <v>229</v>
      </c>
      <c r="D562" s="340"/>
      <c r="E562" s="340"/>
      <c r="F562" s="340"/>
      <c r="G562" s="340"/>
      <c r="H562" s="340"/>
      <c r="I562" s="340"/>
      <c r="J562" s="340"/>
      <c r="K562" s="340"/>
      <c r="L562" s="340"/>
      <c r="M562" s="340"/>
      <c r="N562" s="340"/>
      <c r="O562" s="340"/>
      <c r="P562" s="340"/>
      <c r="Q562" s="340"/>
      <c r="R562" s="340"/>
      <c r="S562" s="340"/>
      <c r="T562" s="340"/>
      <c r="U562" s="340"/>
      <c r="V562" s="340"/>
      <c r="W562" s="340"/>
      <c r="X562" s="340"/>
      <c r="Y562" s="340"/>
      <c r="Z562" s="340"/>
      <c r="AA562" s="340"/>
      <c r="AB562" s="340"/>
      <c r="AC562" s="340"/>
      <c r="AD562" s="340"/>
      <c r="AE562" s="340"/>
      <c r="AF562" s="340"/>
      <c r="AG562" s="340"/>
      <c r="AH562" s="340"/>
      <c r="AI562" s="340"/>
      <c r="AJ562" s="340"/>
      <c r="AK562" s="340"/>
      <c r="AL562" s="340"/>
      <c r="AM562" s="340"/>
      <c r="AN562" s="340"/>
      <c r="AO562" s="340"/>
      <c r="AP562" s="340"/>
      <c r="AQ562" s="87"/>
      <c r="AR562" s="87"/>
      <c r="AS562" s="87"/>
      <c r="AT562" s="87"/>
      <c r="AU562" s="87"/>
      <c r="AV562" s="87"/>
      <c r="AW562" s="87"/>
      <c r="AX562" s="87"/>
      <c r="AY562" s="87"/>
      <c r="AZ562" s="87"/>
      <c r="BA562" s="87"/>
      <c r="BB562" s="87"/>
      <c r="BC562" s="87"/>
      <c r="BD562" s="87"/>
    </row>
    <row r="563" spans="1:56" ht="2.25" customHeight="1" x14ac:dyDescent="0.2">
      <c r="A563" s="42"/>
      <c r="B563" s="45"/>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17"/>
      <c r="AR563" s="17"/>
      <c r="AS563" s="17"/>
      <c r="AT563" s="17"/>
      <c r="AU563" s="17"/>
      <c r="AV563" s="17"/>
      <c r="AW563" s="17"/>
      <c r="AX563" s="17"/>
      <c r="AY563" s="17"/>
      <c r="AZ563" s="17"/>
      <c r="BA563" s="17"/>
      <c r="BB563" s="17"/>
      <c r="BC563" s="17"/>
      <c r="BD563" s="17"/>
    </row>
    <row r="564" spans="1:56" ht="15" customHeight="1" x14ac:dyDescent="0.2">
      <c r="A564" s="42"/>
      <c r="B564" s="45"/>
      <c r="C564" s="341" t="s">
        <v>230</v>
      </c>
      <c r="D564" s="341"/>
      <c r="E564" s="341"/>
      <c r="F564" s="341"/>
      <c r="G564" s="341"/>
      <c r="H564" s="341"/>
      <c r="I564" s="341"/>
      <c r="J564" s="341"/>
      <c r="K564" s="341"/>
      <c r="L564" s="341"/>
      <c r="M564" s="341"/>
      <c r="N564" s="341"/>
      <c r="O564" s="341"/>
      <c r="P564" s="341"/>
      <c r="Q564" s="341"/>
      <c r="R564" s="341"/>
      <c r="S564" s="341"/>
      <c r="T564" s="341"/>
      <c r="U564" s="341"/>
      <c r="V564" s="341"/>
      <c r="W564" s="341"/>
      <c r="X564" s="341"/>
      <c r="Y564" s="341"/>
      <c r="Z564" s="341"/>
      <c r="AA564" s="341"/>
      <c r="AB564" s="341"/>
      <c r="AC564" s="341"/>
      <c r="AD564" s="341"/>
      <c r="AE564" s="341"/>
      <c r="AF564" s="341"/>
      <c r="AG564" s="341"/>
      <c r="AH564" s="341"/>
      <c r="AI564" s="341"/>
      <c r="AJ564" s="341"/>
      <c r="AK564" s="341"/>
      <c r="AL564" s="341"/>
      <c r="AM564" s="341"/>
      <c r="AN564" s="341"/>
      <c r="AO564" s="341"/>
      <c r="AP564" s="341"/>
      <c r="AQ564" s="17"/>
      <c r="AR564" s="17"/>
      <c r="AS564" s="17"/>
      <c r="AT564" s="17"/>
      <c r="AU564" s="17"/>
      <c r="AV564" s="17"/>
      <c r="AW564" s="17"/>
      <c r="AX564" s="17"/>
      <c r="AY564" s="17"/>
      <c r="AZ564" s="17"/>
      <c r="BA564" s="17"/>
      <c r="BB564" s="17"/>
      <c r="BC564" s="17"/>
      <c r="BD564" s="17"/>
    </row>
    <row r="565" spans="1:56" ht="2.25" customHeight="1" x14ac:dyDescent="0.2">
      <c r="A565" s="42"/>
      <c r="B565" s="45"/>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75"/>
      <c r="AR565" s="75"/>
      <c r="AS565" s="75"/>
      <c r="AT565" s="75"/>
      <c r="AU565" s="75"/>
      <c r="AV565" s="75"/>
      <c r="AW565" s="75"/>
      <c r="AX565" s="75"/>
      <c r="AY565" s="75"/>
      <c r="AZ565" s="75"/>
      <c r="BA565" s="75"/>
      <c r="BB565" s="75"/>
      <c r="BC565" s="75"/>
      <c r="BD565" s="75"/>
    </row>
    <row r="566" spans="1:56" ht="15" customHeight="1" x14ac:dyDescent="0.2">
      <c r="A566" s="42"/>
      <c r="B566" s="45"/>
      <c r="C566" s="341" t="s">
        <v>231</v>
      </c>
      <c r="D566" s="341"/>
      <c r="E566" s="341"/>
      <c r="F566" s="341"/>
      <c r="G566" s="341"/>
      <c r="H566" s="341"/>
      <c r="I566" s="341"/>
      <c r="J566" s="341"/>
      <c r="K566" s="341"/>
      <c r="L566" s="341"/>
      <c r="M566" s="341"/>
      <c r="N566" s="341"/>
      <c r="O566" s="341"/>
      <c r="P566" s="341"/>
      <c r="Q566" s="341"/>
      <c r="R566" s="341"/>
      <c r="S566" s="341"/>
      <c r="T566" s="341"/>
      <c r="U566" s="341"/>
      <c r="V566" s="341"/>
      <c r="W566" s="341"/>
      <c r="X566" s="341"/>
      <c r="Y566" s="341"/>
      <c r="Z566" s="341"/>
      <c r="AA566" s="341"/>
      <c r="AB566" s="341"/>
      <c r="AC566" s="341"/>
      <c r="AD566" s="341"/>
      <c r="AE566" s="341"/>
      <c r="AF566" s="341"/>
      <c r="AG566" s="341"/>
      <c r="AH566" s="341"/>
      <c r="AI566" s="341"/>
      <c r="AJ566" s="341"/>
      <c r="AK566" s="341"/>
      <c r="AL566" s="341"/>
      <c r="AM566" s="341"/>
      <c r="AN566" s="341"/>
      <c r="AO566" s="341"/>
      <c r="AP566" s="341"/>
      <c r="AQ566" s="17"/>
      <c r="AR566" s="17"/>
      <c r="AS566" s="17"/>
      <c r="AT566" s="17"/>
      <c r="AU566" s="17"/>
      <c r="AV566" s="17"/>
      <c r="AW566" s="17"/>
      <c r="AX566" s="17"/>
      <c r="AY566" s="17"/>
      <c r="AZ566" s="17"/>
      <c r="BA566" s="17"/>
      <c r="BB566" s="17"/>
      <c r="BC566" s="17"/>
      <c r="BD566" s="17"/>
    </row>
    <row r="567" spans="1:56" ht="15" customHeight="1" x14ac:dyDescent="0.2">
      <c r="A567" s="6"/>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row>
    <row r="568" spans="1:56" ht="15" customHeight="1" x14ac:dyDescent="0.2">
      <c r="A568" s="6"/>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row>
    <row r="569" spans="1:56" ht="15" customHeight="1" x14ac:dyDescent="0.2">
      <c r="A569" s="19"/>
      <c r="B569" s="153" t="s">
        <v>145</v>
      </c>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c r="AA569" s="153"/>
      <c r="AB569" s="153"/>
      <c r="AC569" s="153"/>
      <c r="AD569" s="153"/>
      <c r="AE569" s="153"/>
      <c r="AF569" s="153"/>
      <c r="AG569" s="153"/>
      <c r="AH569" s="153"/>
      <c r="AI569" s="153"/>
      <c r="AJ569" s="153"/>
      <c r="AK569" s="153"/>
      <c r="AL569" s="153"/>
      <c r="AM569" s="153"/>
      <c r="AN569" s="153"/>
      <c r="AO569" s="153"/>
      <c r="AP569" s="154"/>
      <c r="AQ569" s="20"/>
      <c r="AR569" s="20"/>
      <c r="AS569" s="20"/>
      <c r="AT569" s="20"/>
      <c r="AU569" s="20"/>
      <c r="AV569" s="20"/>
      <c r="AW569" s="20"/>
      <c r="AX569" s="20"/>
      <c r="AY569" s="20"/>
      <c r="AZ569" s="20"/>
      <c r="BA569" s="20"/>
      <c r="BB569" s="20"/>
      <c r="BC569" s="20"/>
      <c r="BD569" s="20"/>
    </row>
    <row r="570" spans="1:56" ht="2.25" customHeight="1" x14ac:dyDescent="0.2">
      <c r="A570" s="19"/>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row>
    <row r="571" spans="1:56" ht="60" customHeight="1" x14ac:dyDescent="0.2">
      <c r="A571" s="6">
        <v>57</v>
      </c>
      <c r="B571" s="122" t="s">
        <v>232</v>
      </c>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20"/>
      <c r="AR571" s="20"/>
      <c r="AS571" s="20"/>
      <c r="AT571" s="20"/>
      <c r="AU571" s="20"/>
      <c r="AV571" s="20"/>
      <c r="AW571" s="20"/>
      <c r="AX571" s="20"/>
      <c r="AY571" s="20"/>
      <c r="AZ571" s="20"/>
      <c r="BA571" s="20"/>
      <c r="BB571" s="20"/>
      <c r="BC571" s="20"/>
      <c r="BD571" s="20"/>
    </row>
    <row r="572" spans="1:56" ht="15" customHeight="1" x14ac:dyDescent="0.2">
      <c r="A572" s="10"/>
      <c r="B572" s="123" t="s">
        <v>233</v>
      </c>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7"/>
      <c r="AR572" s="17"/>
      <c r="AS572" s="17"/>
      <c r="AT572" s="17"/>
      <c r="AU572" s="17"/>
      <c r="AV572" s="17"/>
      <c r="AW572" s="17"/>
      <c r="AX572" s="17"/>
      <c r="AY572" s="17"/>
      <c r="AZ572" s="17"/>
      <c r="BA572" s="17"/>
      <c r="BB572" s="17"/>
      <c r="BC572" s="17"/>
      <c r="BD572" s="17"/>
    </row>
    <row r="573" spans="1:56" ht="15" customHeight="1" x14ac:dyDescent="0.2">
      <c r="A573" s="19"/>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row>
    <row r="574" spans="1:56" ht="15" customHeight="1" x14ac:dyDescent="0.2">
      <c r="A574" s="19"/>
      <c r="B574" s="165" t="s">
        <v>146</v>
      </c>
      <c r="C574" s="165"/>
      <c r="D574" s="165"/>
      <c r="E574" s="165"/>
      <c r="F574" s="165"/>
      <c r="G574" s="165"/>
      <c r="H574" s="165"/>
      <c r="I574" s="165"/>
      <c r="J574" s="165"/>
      <c r="K574" s="165"/>
      <c r="L574" s="165"/>
      <c r="M574" s="165"/>
      <c r="N574" s="20"/>
      <c r="O574" s="342" t="s">
        <v>51</v>
      </c>
      <c r="P574" s="343"/>
      <c r="Q574" s="49"/>
      <c r="R574" s="49"/>
      <c r="S574" s="85"/>
      <c r="T574" s="342" t="s">
        <v>52</v>
      </c>
      <c r="U574" s="342"/>
      <c r="V574" s="343"/>
      <c r="W574" s="49"/>
      <c r="X574" s="49"/>
      <c r="Y574" s="86"/>
      <c r="Z574" s="342" t="s">
        <v>53</v>
      </c>
      <c r="AA574" s="342"/>
      <c r="AB574" s="49"/>
      <c r="AC574" s="49"/>
      <c r="AD574" s="49"/>
      <c r="AE574" s="49"/>
      <c r="AF574" s="85"/>
      <c r="AG574" s="85"/>
      <c r="AH574" s="85"/>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row>
    <row r="575" spans="1:56" ht="15" customHeight="1" x14ac:dyDescent="0.2">
      <c r="A575" s="19"/>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row>
    <row r="576" spans="1:56" ht="15" customHeight="1" x14ac:dyDescent="0.2">
      <c r="A576" s="19"/>
      <c r="B576" s="334" t="s">
        <v>147</v>
      </c>
      <c r="C576" s="334"/>
      <c r="D576" s="334"/>
      <c r="E576" s="334"/>
      <c r="F576" s="334"/>
      <c r="G576" s="334"/>
      <c r="H576" s="334"/>
      <c r="I576" s="334"/>
      <c r="J576" s="334"/>
      <c r="K576" s="334"/>
      <c r="L576" s="334"/>
      <c r="M576" s="334"/>
      <c r="N576" s="20"/>
      <c r="O576" s="344"/>
      <c r="P576" s="345"/>
      <c r="Q576" s="345"/>
      <c r="R576" s="345"/>
      <c r="S576" s="345"/>
      <c r="T576" s="345"/>
      <c r="U576" s="345"/>
      <c r="V576" s="345"/>
      <c r="W576" s="345"/>
      <c r="X576" s="345"/>
      <c r="Y576" s="345"/>
      <c r="Z576" s="345"/>
      <c r="AA576" s="345"/>
      <c r="AB576" s="345"/>
      <c r="AC576" s="345"/>
      <c r="AD576" s="345"/>
      <c r="AE576" s="345"/>
      <c r="AF576" s="345"/>
      <c r="AG576" s="345"/>
      <c r="AH576" s="346"/>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row>
    <row r="577" spans="1:56" ht="15" customHeight="1" x14ac:dyDescent="0.2">
      <c r="A577" s="19"/>
      <c r="B577" s="334"/>
      <c r="C577" s="334"/>
      <c r="D577" s="334"/>
      <c r="E577" s="334"/>
      <c r="F577" s="334"/>
      <c r="G577" s="334"/>
      <c r="H577" s="334"/>
      <c r="I577" s="334"/>
      <c r="J577" s="334"/>
      <c r="K577" s="334"/>
      <c r="L577" s="334"/>
      <c r="M577" s="334"/>
      <c r="N577" s="20"/>
      <c r="O577" s="347"/>
      <c r="P577" s="348"/>
      <c r="Q577" s="348"/>
      <c r="R577" s="348"/>
      <c r="S577" s="348"/>
      <c r="T577" s="348"/>
      <c r="U577" s="348"/>
      <c r="V577" s="348"/>
      <c r="W577" s="348"/>
      <c r="X577" s="348"/>
      <c r="Y577" s="348"/>
      <c r="Z577" s="348"/>
      <c r="AA577" s="348"/>
      <c r="AB577" s="348"/>
      <c r="AC577" s="348"/>
      <c r="AD577" s="348"/>
      <c r="AE577" s="348"/>
      <c r="AF577" s="348"/>
      <c r="AG577" s="348"/>
      <c r="AH577" s="349"/>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row>
    <row r="578" spans="1:56" ht="15" customHeight="1" x14ac:dyDescent="0.2">
      <c r="A578" s="19"/>
      <c r="B578" s="334"/>
      <c r="C578" s="334"/>
      <c r="D578" s="334"/>
      <c r="E578" s="334"/>
      <c r="F578" s="334"/>
      <c r="G578" s="334"/>
      <c r="H578" s="334"/>
      <c r="I578" s="334"/>
      <c r="J578" s="334"/>
      <c r="K578" s="334"/>
      <c r="L578" s="334"/>
      <c r="M578" s="334"/>
      <c r="N578" s="20"/>
      <c r="O578" s="347"/>
      <c r="P578" s="348"/>
      <c r="Q578" s="348"/>
      <c r="R578" s="348"/>
      <c r="S578" s="348"/>
      <c r="T578" s="348"/>
      <c r="U578" s="348"/>
      <c r="V578" s="348"/>
      <c r="W578" s="348"/>
      <c r="X578" s="348"/>
      <c r="Y578" s="348"/>
      <c r="Z578" s="348"/>
      <c r="AA578" s="348"/>
      <c r="AB578" s="348"/>
      <c r="AC578" s="348"/>
      <c r="AD578" s="348"/>
      <c r="AE578" s="348"/>
      <c r="AF578" s="348"/>
      <c r="AG578" s="348"/>
      <c r="AH578" s="349"/>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row>
    <row r="579" spans="1:56" ht="15" customHeight="1" x14ac:dyDescent="0.2">
      <c r="A579" s="19"/>
      <c r="B579" s="334"/>
      <c r="C579" s="334"/>
      <c r="D579" s="334"/>
      <c r="E579" s="334"/>
      <c r="F579" s="334"/>
      <c r="G579" s="334"/>
      <c r="H579" s="334"/>
      <c r="I579" s="334"/>
      <c r="J579" s="334"/>
      <c r="K579" s="334"/>
      <c r="L579" s="334"/>
      <c r="M579" s="334"/>
      <c r="N579" s="20"/>
      <c r="O579" s="347"/>
      <c r="P579" s="348"/>
      <c r="Q579" s="348"/>
      <c r="R579" s="348"/>
      <c r="S579" s="348"/>
      <c r="T579" s="348"/>
      <c r="U579" s="348"/>
      <c r="V579" s="348"/>
      <c r="W579" s="348"/>
      <c r="X579" s="348"/>
      <c r="Y579" s="348"/>
      <c r="Z579" s="348"/>
      <c r="AA579" s="348"/>
      <c r="AB579" s="348"/>
      <c r="AC579" s="348"/>
      <c r="AD579" s="348"/>
      <c r="AE579" s="348"/>
      <c r="AF579" s="348"/>
      <c r="AG579" s="348"/>
      <c r="AH579" s="349"/>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row>
    <row r="580" spans="1:56" ht="15" customHeight="1" x14ac:dyDescent="0.2">
      <c r="A580" s="19"/>
      <c r="B580" s="334"/>
      <c r="C580" s="334"/>
      <c r="D580" s="334"/>
      <c r="E580" s="334"/>
      <c r="F580" s="334"/>
      <c r="G580" s="334"/>
      <c r="H580" s="334"/>
      <c r="I580" s="334"/>
      <c r="J580" s="334"/>
      <c r="K580" s="334"/>
      <c r="L580" s="334"/>
      <c r="M580" s="334"/>
      <c r="N580" s="20"/>
      <c r="O580" s="350"/>
      <c r="P580" s="351"/>
      <c r="Q580" s="351"/>
      <c r="R580" s="351"/>
      <c r="S580" s="351"/>
      <c r="T580" s="351"/>
      <c r="U580" s="351"/>
      <c r="V580" s="351"/>
      <c r="W580" s="351"/>
      <c r="X580" s="351"/>
      <c r="Y580" s="351"/>
      <c r="Z580" s="351"/>
      <c r="AA580" s="351"/>
      <c r="AB580" s="351"/>
      <c r="AC580" s="351"/>
      <c r="AD580" s="351"/>
      <c r="AE580" s="351"/>
      <c r="AF580" s="351"/>
      <c r="AG580" s="351"/>
      <c r="AH580" s="352"/>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row>
    <row r="581" spans="1:56" ht="2.25" customHeight="1" x14ac:dyDescent="0.2">
      <c r="A581" s="19"/>
      <c r="B581" s="20"/>
      <c r="C581" s="20"/>
      <c r="D581" s="20"/>
      <c r="E581" s="20"/>
      <c r="F581" s="20"/>
      <c r="G581" s="20"/>
      <c r="H581" s="20"/>
      <c r="I581" s="20"/>
      <c r="J581" s="20"/>
      <c r="K581" s="20"/>
      <c r="L581" s="20"/>
      <c r="M581" s="20"/>
      <c r="N581" s="20"/>
      <c r="O581" s="91"/>
      <c r="P581" s="91"/>
      <c r="Q581" s="91"/>
      <c r="R581" s="91"/>
      <c r="S581" s="91"/>
      <c r="T581" s="91"/>
      <c r="U581" s="91"/>
      <c r="V581" s="91"/>
      <c r="W581" s="91"/>
      <c r="X581" s="91"/>
      <c r="Y581" s="91"/>
      <c r="Z581" s="91"/>
      <c r="AA581" s="91"/>
      <c r="AB581" s="91"/>
      <c r="AC581" s="91"/>
      <c r="AD581" s="91"/>
      <c r="AE581" s="91"/>
      <c r="AF581" s="91"/>
      <c r="AG581" s="91"/>
      <c r="AH581" s="91"/>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row>
    <row r="582" spans="1:56" ht="15" customHeight="1" x14ac:dyDescent="0.2">
      <c r="A582" s="19"/>
      <c r="B582" s="118" t="s">
        <v>56</v>
      </c>
      <c r="C582" s="118"/>
      <c r="D582" s="118"/>
      <c r="E582" s="118"/>
      <c r="F582" s="118"/>
      <c r="G582" s="118"/>
      <c r="H582" s="118"/>
      <c r="I582" s="118"/>
      <c r="J582" s="118"/>
      <c r="K582" s="118"/>
      <c r="L582" s="118"/>
      <c r="M582" s="118"/>
      <c r="N582" s="20"/>
      <c r="O582" s="115"/>
      <c r="P582" s="116"/>
      <c r="Q582" s="116"/>
      <c r="R582" s="116"/>
      <c r="S582" s="116"/>
      <c r="T582" s="116"/>
      <c r="U582" s="116"/>
      <c r="V582" s="116"/>
      <c r="W582" s="116"/>
      <c r="X582" s="116"/>
      <c r="Y582" s="116"/>
      <c r="Z582" s="116"/>
      <c r="AA582" s="116"/>
      <c r="AB582" s="116"/>
      <c r="AC582" s="116"/>
      <c r="AD582" s="116"/>
      <c r="AE582" s="116"/>
      <c r="AF582" s="116"/>
      <c r="AG582" s="116"/>
      <c r="AH582" s="117"/>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row>
    <row r="583" spans="1:56" ht="2.25" customHeight="1" x14ac:dyDescent="0.2">
      <c r="A583" s="20"/>
      <c r="B583" s="20"/>
      <c r="C583" s="20"/>
      <c r="D583" s="20"/>
      <c r="E583" s="20"/>
      <c r="F583" s="20"/>
      <c r="G583" s="20"/>
      <c r="H583" s="20"/>
      <c r="I583" s="20"/>
      <c r="J583" s="20"/>
      <c r="K583" s="20"/>
      <c r="L583" s="20"/>
      <c r="M583" s="20"/>
      <c r="N583" s="20"/>
      <c r="O583" s="91"/>
      <c r="P583" s="91"/>
      <c r="Q583" s="91"/>
      <c r="R583" s="91"/>
      <c r="S583" s="91"/>
      <c r="T583" s="91"/>
      <c r="U583" s="91"/>
      <c r="V583" s="91"/>
      <c r="W583" s="91"/>
      <c r="X583" s="91"/>
      <c r="Y583" s="91"/>
      <c r="Z583" s="91"/>
      <c r="AA583" s="91"/>
      <c r="AB583" s="91"/>
      <c r="AC583" s="91"/>
      <c r="AD583" s="91"/>
      <c r="AE583" s="91"/>
      <c r="AF583" s="91"/>
      <c r="AG583" s="91"/>
      <c r="AH583" s="91"/>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row>
    <row r="584" spans="1:56" ht="15" customHeight="1" x14ac:dyDescent="0.2">
      <c r="A584" s="19"/>
      <c r="B584" s="118" t="s">
        <v>148</v>
      </c>
      <c r="C584" s="118"/>
      <c r="D584" s="118"/>
      <c r="E584" s="118"/>
      <c r="F584" s="118"/>
      <c r="G584" s="118"/>
      <c r="H584" s="118"/>
      <c r="I584" s="118"/>
      <c r="J584" s="118"/>
      <c r="K584" s="118"/>
      <c r="L584" s="118"/>
      <c r="M584" s="118"/>
      <c r="N584" s="20"/>
      <c r="O584" s="115"/>
      <c r="P584" s="116"/>
      <c r="Q584" s="116"/>
      <c r="R584" s="116"/>
      <c r="S584" s="116"/>
      <c r="T584" s="116"/>
      <c r="U584" s="116"/>
      <c r="V584" s="116"/>
      <c r="W584" s="116"/>
      <c r="X584" s="116"/>
      <c r="Y584" s="116"/>
      <c r="Z584" s="116"/>
      <c r="AA584" s="116"/>
      <c r="AB584" s="116"/>
      <c r="AC584" s="116"/>
      <c r="AD584" s="116"/>
      <c r="AE584" s="116"/>
      <c r="AF584" s="116"/>
      <c r="AG584" s="116"/>
      <c r="AH584" s="117"/>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row>
    <row r="585" spans="1:56" ht="15" customHeight="1" x14ac:dyDescent="0.2">
      <c r="A585" s="19"/>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row>
    <row r="586" spans="1:56" ht="15" customHeight="1" x14ac:dyDescent="0.2">
      <c r="A586" s="19"/>
      <c r="B586" s="153" t="s">
        <v>149</v>
      </c>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c r="AA586" s="153"/>
      <c r="AB586" s="153"/>
      <c r="AC586" s="153"/>
      <c r="AD586" s="153"/>
      <c r="AE586" s="153"/>
      <c r="AF586" s="153"/>
      <c r="AG586" s="153"/>
      <c r="AH586" s="153"/>
      <c r="AI586" s="153"/>
      <c r="AJ586" s="153"/>
      <c r="AK586" s="153"/>
      <c r="AL586" s="153"/>
      <c r="AM586" s="153"/>
      <c r="AN586" s="153"/>
      <c r="AO586" s="153"/>
      <c r="AP586" s="154"/>
      <c r="AQ586" s="20"/>
      <c r="AR586" s="20"/>
      <c r="AS586" s="20"/>
      <c r="AT586" s="20"/>
      <c r="AU586" s="20"/>
      <c r="AV586" s="20"/>
      <c r="AW586" s="20"/>
      <c r="AX586" s="20"/>
      <c r="AY586" s="20"/>
      <c r="AZ586" s="20"/>
      <c r="BA586" s="20"/>
      <c r="BB586" s="20"/>
      <c r="BC586" s="20"/>
      <c r="BD586" s="20"/>
    </row>
    <row r="587" spans="1:56" ht="15" customHeight="1" x14ac:dyDescent="0.2">
      <c r="A587" s="27"/>
      <c r="B587" s="69"/>
      <c r="C587" s="69"/>
      <c r="D587" s="69"/>
      <c r="E587" s="69"/>
      <c r="F587" s="69"/>
      <c r="G587" s="69"/>
      <c r="H587" s="69"/>
      <c r="I587" s="69"/>
      <c r="J587" s="69"/>
      <c r="K587" s="69"/>
      <c r="L587" s="69"/>
      <c r="M587" s="69"/>
      <c r="N587" s="69"/>
      <c r="O587" s="69"/>
      <c r="P587" s="69"/>
      <c r="Q587" s="69"/>
      <c r="R587" s="69"/>
      <c r="S587" s="69"/>
      <c r="T587" s="69"/>
      <c r="U587" s="69"/>
      <c r="V587" s="69"/>
      <c r="W587" s="70"/>
      <c r="X587" s="70"/>
      <c r="Y587" s="70"/>
      <c r="Z587" s="70"/>
      <c r="AA587" s="70"/>
      <c r="AB587" s="70"/>
      <c r="AC587" s="70"/>
      <c r="AD587" s="70"/>
      <c r="AE587" s="70"/>
      <c r="AF587" s="70"/>
      <c r="AG587" s="70"/>
      <c r="AH587" s="70"/>
      <c r="AI587" s="70"/>
      <c r="AJ587" s="70"/>
      <c r="AK587" s="70"/>
      <c r="AL587" s="70"/>
      <c r="AM587" s="70"/>
      <c r="AN587" s="70"/>
      <c r="AO587" s="70"/>
      <c r="AP587" s="70"/>
      <c r="AQ587" s="20"/>
      <c r="AR587" s="20"/>
      <c r="AS587" s="20"/>
      <c r="AT587" s="20"/>
      <c r="AU587" s="20"/>
      <c r="AV587" s="20"/>
      <c r="AW587" s="20"/>
      <c r="AX587" s="20"/>
      <c r="AY587" s="20"/>
      <c r="AZ587" s="20"/>
      <c r="BA587" s="20"/>
      <c r="BB587" s="20"/>
      <c r="BC587" s="20"/>
      <c r="BD587" s="20"/>
    </row>
    <row r="588" spans="1:56" ht="15" customHeight="1" x14ac:dyDescent="0.2">
      <c r="A588" s="24">
        <v>58</v>
      </c>
      <c r="B588" s="335" t="s">
        <v>234</v>
      </c>
      <c r="C588" s="335"/>
      <c r="D588" s="335"/>
      <c r="E588" s="335"/>
      <c r="F588" s="335"/>
      <c r="G588" s="335"/>
      <c r="H588" s="335"/>
      <c r="I588" s="335"/>
      <c r="J588" s="335"/>
      <c r="K588" s="335"/>
      <c r="L588" s="335"/>
      <c r="M588" s="335"/>
      <c r="N588" s="335"/>
      <c r="O588" s="335"/>
      <c r="P588" s="335"/>
      <c r="Q588" s="335"/>
      <c r="R588" s="335"/>
      <c r="S588" s="335"/>
      <c r="T588" s="335"/>
      <c r="U588" s="335"/>
      <c r="V588" s="335"/>
      <c r="W588" s="335"/>
      <c r="X588" s="335"/>
      <c r="Y588" s="335"/>
      <c r="Z588" s="335"/>
      <c r="AA588" s="335"/>
      <c r="AB588" s="335"/>
      <c r="AC588" s="335"/>
      <c r="AD588" s="335"/>
      <c r="AE588" s="335"/>
      <c r="AF588" s="335"/>
      <c r="AG588" s="335"/>
      <c r="AH588" s="335"/>
      <c r="AI588" s="335"/>
      <c r="AJ588" s="335"/>
      <c r="AK588" s="335"/>
      <c r="AL588" s="335"/>
      <c r="AM588" s="335"/>
      <c r="AN588" s="335"/>
      <c r="AO588" s="335"/>
      <c r="AP588" s="335"/>
      <c r="AQ588" s="17"/>
      <c r="AR588" s="17"/>
      <c r="AS588" s="17"/>
      <c r="AT588" s="17"/>
      <c r="AU588" s="17"/>
      <c r="AV588" s="17"/>
      <c r="AW588" s="17"/>
      <c r="AX588" s="17"/>
      <c r="AY588" s="17"/>
      <c r="AZ588" s="17"/>
      <c r="BA588" s="17"/>
      <c r="BB588" s="17"/>
      <c r="BC588" s="17"/>
      <c r="BD588" s="17"/>
    </row>
    <row r="589" spans="1:56" ht="30" customHeight="1" x14ac:dyDescent="0.2">
      <c r="A589" s="24"/>
      <c r="B589" s="336" t="s">
        <v>235</v>
      </c>
      <c r="C589" s="337"/>
      <c r="D589" s="337"/>
      <c r="E589" s="337"/>
      <c r="F589" s="337"/>
      <c r="G589" s="337"/>
      <c r="H589" s="337"/>
      <c r="I589" s="337"/>
      <c r="J589" s="337"/>
      <c r="K589" s="337"/>
      <c r="L589" s="337"/>
      <c r="M589" s="337"/>
      <c r="N589" s="337"/>
      <c r="O589" s="337"/>
      <c r="P589" s="337"/>
      <c r="Q589" s="337"/>
      <c r="R589" s="337"/>
      <c r="S589" s="337"/>
      <c r="T589" s="337"/>
      <c r="U589" s="337"/>
      <c r="V589" s="337"/>
      <c r="W589" s="337"/>
      <c r="X589" s="337"/>
      <c r="Y589" s="337"/>
      <c r="Z589" s="337"/>
      <c r="AA589" s="337"/>
      <c r="AB589" s="337"/>
      <c r="AC589" s="337"/>
      <c r="AD589" s="337"/>
      <c r="AE589" s="337"/>
      <c r="AF589" s="337"/>
      <c r="AG589" s="337"/>
      <c r="AH589" s="337"/>
      <c r="AI589" s="337"/>
      <c r="AJ589" s="337"/>
      <c r="AK589" s="337"/>
      <c r="AL589" s="337"/>
      <c r="AM589" s="337"/>
      <c r="AN589" s="337"/>
      <c r="AO589" s="337"/>
      <c r="AP589" s="71"/>
      <c r="AQ589" s="17"/>
      <c r="AR589" s="17"/>
      <c r="AS589" s="17"/>
      <c r="AT589" s="17"/>
      <c r="AU589" s="17"/>
      <c r="AV589" s="17"/>
      <c r="AW589" s="17"/>
      <c r="AX589" s="17"/>
      <c r="AY589" s="17"/>
      <c r="AZ589" s="17"/>
      <c r="BA589" s="17"/>
      <c r="BB589" s="17"/>
      <c r="BC589" s="17"/>
      <c r="BD589" s="17"/>
    </row>
    <row r="590" spans="1:56" ht="15" customHeight="1" x14ac:dyDescent="0.2">
      <c r="A590" s="24"/>
      <c r="B590" s="209" t="s">
        <v>150</v>
      </c>
      <c r="C590" s="209"/>
      <c r="D590" s="209"/>
      <c r="E590" s="209"/>
      <c r="F590" s="209"/>
      <c r="G590" s="209"/>
      <c r="H590" s="209"/>
      <c r="I590" s="209"/>
      <c r="J590" s="209"/>
      <c r="K590" s="209"/>
      <c r="L590" s="209"/>
      <c r="M590" s="209"/>
      <c r="N590" s="209"/>
      <c r="O590" s="209"/>
      <c r="P590" s="209"/>
      <c r="Q590" s="209"/>
      <c r="R590" s="209"/>
      <c r="S590" s="209"/>
      <c r="T590" s="209"/>
      <c r="U590" s="209"/>
      <c r="V590" s="209"/>
      <c r="W590" s="209"/>
      <c r="X590" s="209"/>
      <c r="Y590" s="209"/>
      <c r="Z590" s="209"/>
      <c r="AA590" s="209"/>
      <c r="AB590" s="209"/>
      <c r="AC590" s="209"/>
      <c r="AD590" s="209"/>
      <c r="AE590" s="209"/>
      <c r="AF590" s="209"/>
      <c r="AG590" s="209"/>
      <c r="AH590" s="209"/>
      <c r="AI590" s="209"/>
      <c r="AJ590" s="209"/>
      <c r="AK590" s="209"/>
      <c r="AL590" s="209"/>
      <c r="AM590" s="209"/>
      <c r="AN590" s="209"/>
      <c r="AO590" s="209"/>
      <c r="AP590" s="209"/>
      <c r="AQ590" s="17"/>
      <c r="AR590" s="17"/>
      <c r="AS590" s="17"/>
      <c r="AT590" s="17"/>
      <c r="AU590" s="17"/>
      <c r="AV590" s="17"/>
      <c r="AW590" s="17"/>
      <c r="AX590" s="17"/>
      <c r="AY590" s="17"/>
      <c r="AZ590" s="17"/>
      <c r="BA590" s="17"/>
      <c r="BB590" s="17"/>
      <c r="BC590" s="17"/>
      <c r="BD590" s="17"/>
    </row>
    <row r="591" spans="1:56" ht="15" customHeight="1" x14ac:dyDescent="0.2">
      <c r="A591" s="6"/>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row>
    <row r="592" spans="1:56"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sheetData>
  <sheetProtection algorithmName="SHA-512" hashValue="abPez3mBtaQDaPHE/Rknb2kWB8RPBXzMRjdhRruMhHDM75kgD7DW/j92EKProVNM3M49Nh9xdj7ZfXtqyvKlqg==" saltValue="tSxn5vDG1qD2MX656A99Jw==" spinCount="100000" sheet="1" objects="1" scenarios="1"/>
  <mergeCells count="496">
    <mergeCell ref="B576:M580"/>
    <mergeCell ref="B586:AP586"/>
    <mergeCell ref="B588:AP588"/>
    <mergeCell ref="B589:AO589"/>
    <mergeCell ref="B590:AP590"/>
    <mergeCell ref="B548:AP548"/>
    <mergeCell ref="B550:AP550"/>
    <mergeCell ref="B552:AP552"/>
    <mergeCell ref="B554:AP554"/>
    <mergeCell ref="C556:AP556"/>
    <mergeCell ref="C558:AP558"/>
    <mergeCell ref="C560:AP560"/>
    <mergeCell ref="C562:AP562"/>
    <mergeCell ref="C564:AP564"/>
    <mergeCell ref="C566:AP566"/>
    <mergeCell ref="B569:AP569"/>
    <mergeCell ref="B572:AP572"/>
    <mergeCell ref="B574:M574"/>
    <mergeCell ref="O574:P574"/>
    <mergeCell ref="T574:V574"/>
    <mergeCell ref="Z574:AA574"/>
    <mergeCell ref="O576:AH580"/>
    <mergeCell ref="B571:AP571"/>
    <mergeCell ref="B582:M582"/>
    <mergeCell ref="B542:N542"/>
    <mergeCell ref="P542:S542"/>
    <mergeCell ref="T542:U542"/>
    <mergeCell ref="W542:Z542"/>
    <mergeCell ref="AA542:AB542"/>
    <mergeCell ref="AD542:AG542"/>
    <mergeCell ref="AK542:AN542"/>
    <mergeCell ref="AO542:AP542"/>
    <mergeCell ref="B544:N544"/>
    <mergeCell ref="P544:S544"/>
    <mergeCell ref="T544:U544"/>
    <mergeCell ref="W544:Z544"/>
    <mergeCell ref="AA544:AB544"/>
    <mergeCell ref="AD544:AG544"/>
    <mergeCell ref="AK544:AN544"/>
    <mergeCell ref="AO544:AP544"/>
    <mergeCell ref="B546:N546"/>
    <mergeCell ref="P546:S546"/>
    <mergeCell ref="T546:U546"/>
    <mergeCell ref="W546:Z546"/>
    <mergeCell ref="AA546:AB546"/>
    <mergeCell ref="AD546:AG546"/>
    <mergeCell ref="AH546:AI546"/>
    <mergeCell ref="AK546:AN546"/>
    <mergeCell ref="AO546:AP546"/>
    <mergeCell ref="B524:P524"/>
    <mergeCell ref="R524:Y524"/>
    <mergeCell ref="B526:P526"/>
    <mergeCell ref="R526:Y526"/>
    <mergeCell ref="A528:AP528"/>
    <mergeCell ref="B529:AP529"/>
    <mergeCell ref="B531:AP532"/>
    <mergeCell ref="P534:U538"/>
    <mergeCell ref="W534:AB538"/>
    <mergeCell ref="AD534:AI538"/>
    <mergeCell ref="AK534:AP538"/>
    <mergeCell ref="B540:N540"/>
    <mergeCell ref="P540:S540"/>
    <mergeCell ref="T540:U540"/>
    <mergeCell ref="W540:Z540"/>
    <mergeCell ref="AA540:AB540"/>
    <mergeCell ref="AD540:AG540"/>
    <mergeCell ref="AK540:AN540"/>
    <mergeCell ref="AO540:AP540"/>
    <mergeCell ref="B497:AP497"/>
    <mergeCell ref="B501:AP503"/>
    <mergeCell ref="B505:P505"/>
    <mergeCell ref="R505:Y505"/>
    <mergeCell ref="B507:P507"/>
    <mergeCell ref="R507:Y507"/>
    <mergeCell ref="B509:P509"/>
    <mergeCell ref="Z509:AG509"/>
    <mergeCell ref="B511:P512"/>
    <mergeCell ref="R512:Y512"/>
    <mergeCell ref="B514:P515"/>
    <mergeCell ref="R515:Y515"/>
    <mergeCell ref="B517:P517"/>
    <mergeCell ref="R517:Y517"/>
    <mergeCell ref="B519:P519"/>
    <mergeCell ref="Z519:AG519"/>
    <mergeCell ref="B521:P522"/>
    <mergeCell ref="R522:Y522"/>
    <mergeCell ref="W487:X487"/>
    <mergeCell ref="Z487:AG487"/>
    <mergeCell ref="AH487:AI487"/>
    <mergeCell ref="AJ487:AN487"/>
    <mergeCell ref="B489:AP489"/>
    <mergeCell ref="Q491:X491"/>
    <mergeCell ref="Z491:AI491"/>
    <mergeCell ref="B493:O493"/>
    <mergeCell ref="Q493:V493"/>
    <mergeCell ref="W493:X493"/>
    <mergeCell ref="Z493:AG493"/>
    <mergeCell ref="AH493:AI493"/>
    <mergeCell ref="B495:O495"/>
    <mergeCell ref="Q495:V495"/>
    <mergeCell ref="W495:X495"/>
    <mergeCell ref="Z495:AG495"/>
    <mergeCell ref="AH495:AI495"/>
    <mergeCell ref="W467:X467"/>
    <mergeCell ref="B468:O468"/>
    <mergeCell ref="Q468:V468"/>
    <mergeCell ref="W468:X468"/>
    <mergeCell ref="Z468:AG468"/>
    <mergeCell ref="AH468:AI468"/>
    <mergeCell ref="B470:AP470"/>
    <mergeCell ref="B472:AP472"/>
    <mergeCell ref="B474:AP474"/>
    <mergeCell ref="B476:O476"/>
    <mergeCell ref="Z476:AG476"/>
    <mergeCell ref="B478:AP478"/>
    <mergeCell ref="B480:AP480"/>
    <mergeCell ref="B481:U481"/>
    <mergeCell ref="Q483:X483"/>
    <mergeCell ref="Z483:AD483"/>
    <mergeCell ref="AJ483:AP483"/>
    <mergeCell ref="V481:AL481"/>
    <mergeCell ref="W458:X458"/>
    <mergeCell ref="Z458:AG458"/>
    <mergeCell ref="AH458:AI458"/>
    <mergeCell ref="AJ458:AN458"/>
    <mergeCell ref="Q460:V460"/>
    <mergeCell ref="W460:X460"/>
    <mergeCell ref="Z460:AG460"/>
    <mergeCell ref="AH460:AI460"/>
    <mergeCell ref="AJ460:AN460"/>
    <mergeCell ref="B462:AP462"/>
    <mergeCell ref="Q464:X464"/>
    <mergeCell ref="Z464:AD464"/>
    <mergeCell ref="B466:O466"/>
    <mergeCell ref="Q466:V466"/>
    <mergeCell ref="W466:X466"/>
    <mergeCell ref="Z466:AG466"/>
    <mergeCell ref="AH466:AI466"/>
    <mergeCell ref="B442:O442"/>
    <mergeCell ref="Q442:V442"/>
    <mergeCell ref="W442:X442"/>
    <mergeCell ref="B444:AP444"/>
    <mergeCell ref="B446:O446"/>
    <mergeCell ref="Q446:V446"/>
    <mergeCell ref="W446:X446"/>
    <mergeCell ref="B448:O448"/>
    <mergeCell ref="Q448:V448"/>
    <mergeCell ref="W448:X448"/>
    <mergeCell ref="A450:AP450"/>
    <mergeCell ref="B451:AP451"/>
    <mergeCell ref="B453:AP453"/>
    <mergeCell ref="B454:U454"/>
    <mergeCell ref="Q456:X456"/>
    <mergeCell ref="Q458:V458"/>
    <mergeCell ref="Z456:AD456"/>
    <mergeCell ref="AJ456:AP456"/>
    <mergeCell ref="A429:AP429"/>
    <mergeCell ref="B430:AP430"/>
    <mergeCell ref="B432:O432"/>
    <mergeCell ref="Q432:V432"/>
    <mergeCell ref="W432:X432"/>
    <mergeCell ref="B434:O434"/>
    <mergeCell ref="Q434:V434"/>
    <mergeCell ref="W434:X434"/>
    <mergeCell ref="B436:O436"/>
    <mergeCell ref="Q436:V436"/>
    <mergeCell ref="W436:X436"/>
    <mergeCell ref="B438:O438"/>
    <mergeCell ref="Q438:V438"/>
    <mergeCell ref="W438:X438"/>
    <mergeCell ref="B440:O440"/>
    <mergeCell ref="Q440:V440"/>
    <mergeCell ref="W440:X440"/>
    <mergeCell ref="V454:AL454"/>
    <mergeCell ref="X424:AC424"/>
    <mergeCell ref="AD424:AE424"/>
    <mergeCell ref="AG424:AJ424"/>
    <mergeCell ref="B426:E426"/>
    <mergeCell ref="G426:L426"/>
    <mergeCell ref="M426:N426"/>
    <mergeCell ref="P426:S426"/>
    <mergeCell ref="X426:AC426"/>
    <mergeCell ref="AD426:AE426"/>
    <mergeCell ref="AG426:AJ426"/>
    <mergeCell ref="B428:AJ428"/>
    <mergeCell ref="AK428:AN428"/>
    <mergeCell ref="AO428:AP428"/>
    <mergeCell ref="B413:E413"/>
    <mergeCell ref="I413:N413"/>
    <mergeCell ref="S413:V413"/>
    <mergeCell ref="AF413:AK413"/>
    <mergeCell ref="AL413:AM413"/>
    <mergeCell ref="B415:E415"/>
    <mergeCell ref="I415:N415"/>
    <mergeCell ref="S415:V415"/>
    <mergeCell ref="AF415:AK415"/>
    <mergeCell ref="AL415:AM415"/>
    <mergeCell ref="B417:AP419"/>
    <mergeCell ref="B420:AP420"/>
    <mergeCell ref="B421:E422"/>
    <mergeCell ref="G421:N422"/>
    <mergeCell ref="P421:S422"/>
    <mergeCell ref="U421:AE422"/>
    <mergeCell ref="AG421:AO422"/>
    <mergeCell ref="B424:E424"/>
    <mergeCell ref="G424:L424"/>
    <mergeCell ref="M424:N424"/>
    <mergeCell ref="P424:S424"/>
    <mergeCell ref="B404:F405"/>
    <mergeCell ref="I404:Q405"/>
    <mergeCell ref="S404:V405"/>
    <mergeCell ref="X404:AN405"/>
    <mergeCell ref="B407:E407"/>
    <mergeCell ref="I407:N407"/>
    <mergeCell ref="S407:V407"/>
    <mergeCell ref="AF407:AK407"/>
    <mergeCell ref="AL407:AM407"/>
    <mergeCell ref="B409:E409"/>
    <mergeCell ref="I409:N409"/>
    <mergeCell ref="S409:V409"/>
    <mergeCell ref="AF409:AK409"/>
    <mergeCell ref="AL409:AM409"/>
    <mergeCell ref="B411:E411"/>
    <mergeCell ref="I411:N411"/>
    <mergeCell ref="S411:V411"/>
    <mergeCell ref="AF411:AK411"/>
    <mergeCell ref="AL411:AM411"/>
    <mergeCell ref="B378:AP378"/>
    <mergeCell ref="B380:AP381"/>
    <mergeCell ref="B383:AP383"/>
    <mergeCell ref="B385:O385"/>
    <mergeCell ref="Q385:V385"/>
    <mergeCell ref="W385:X385"/>
    <mergeCell ref="B387:AP387"/>
    <mergeCell ref="B389:O389"/>
    <mergeCell ref="Q389:V389"/>
    <mergeCell ref="W389:X389"/>
    <mergeCell ref="B391:O391"/>
    <mergeCell ref="Q391:V391"/>
    <mergeCell ref="W391:X391"/>
    <mergeCell ref="B393:AP393"/>
    <mergeCell ref="B395:AP395"/>
    <mergeCell ref="B397:AP398"/>
    <mergeCell ref="B402:AP402"/>
    <mergeCell ref="B308:AP308"/>
    <mergeCell ref="B310:E310"/>
    <mergeCell ref="B312:AP312"/>
    <mergeCell ref="B313:AP313"/>
    <mergeCell ref="B315:E315"/>
    <mergeCell ref="B317:AP317"/>
    <mergeCell ref="B319:AR319"/>
    <mergeCell ref="B321:AP321"/>
    <mergeCell ref="B323:AP335"/>
    <mergeCell ref="B337:AP337"/>
    <mergeCell ref="B339:AP339"/>
    <mergeCell ref="B341:AP353"/>
    <mergeCell ref="B355:AP355"/>
    <mergeCell ref="B357:AP357"/>
    <mergeCell ref="B359:AP359"/>
    <mergeCell ref="B361:AP361"/>
    <mergeCell ref="B363:O363"/>
    <mergeCell ref="B247:AP247"/>
    <mergeCell ref="Q363:T363"/>
    <mergeCell ref="B276:AP276"/>
    <mergeCell ref="W278:AE278"/>
    <mergeCell ref="AF278:AG278"/>
    <mergeCell ref="B280:AP280"/>
    <mergeCell ref="C282:AP282"/>
    <mergeCell ref="B284:AP285"/>
    <mergeCell ref="C286:AP286"/>
    <mergeCell ref="C288:AP288"/>
    <mergeCell ref="B290:AP290"/>
    <mergeCell ref="C292:AP292"/>
    <mergeCell ref="C294:AP294"/>
    <mergeCell ref="C296:AP296"/>
    <mergeCell ref="C298:AP298"/>
    <mergeCell ref="L300:AP300"/>
    <mergeCell ref="B302:AP303"/>
    <mergeCell ref="C304:AP304"/>
    <mergeCell ref="C306:AP306"/>
    <mergeCell ref="B214:AP214"/>
    <mergeCell ref="C220:AP220"/>
    <mergeCell ref="C222:AP222"/>
    <mergeCell ref="C224:AP224"/>
    <mergeCell ref="C226:H226"/>
    <mergeCell ref="I226:AG226"/>
    <mergeCell ref="B228:AP228"/>
    <mergeCell ref="B230:AP244"/>
    <mergeCell ref="A246:AP246"/>
    <mergeCell ref="AM194:AP194"/>
    <mergeCell ref="B248:AP248"/>
    <mergeCell ref="B250:AP264"/>
    <mergeCell ref="B266:AP266"/>
    <mergeCell ref="H268:I268"/>
    <mergeCell ref="B270:AP270"/>
    <mergeCell ref="B272:AP272"/>
    <mergeCell ref="B274:C274"/>
    <mergeCell ref="E274:I274"/>
    <mergeCell ref="B196:O196"/>
    <mergeCell ref="Q196:T196"/>
    <mergeCell ref="V196:AP196"/>
    <mergeCell ref="B198:O198"/>
    <mergeCell ref="B200:O200"/>
    <mergeCell ref="Q200:AK200"/>
    <mergeCell ref="AM200:AP200"/>
    <mergeCell ref="B202:O202"/>
    <mergeCell ref="Q202:T202"/>
    <mergeCell ref="V202:AP202"/>
    <mergeCell ref="B204:AP204"/>
    <mergeCell ref="B206:AP206"/>
    <mergeCell ref="B208:AP208"/>
    <mergeCell ref="C210:AP210"/>
    <mergeCell ref="C212:AP212"/>
    <mergeCell ref="B138:O138"/>
    <mergeCell ref="Q138:AP138"/>
    <mergeCell ref="B140:O140"/>
    <mergeCell ref="Q140:AP140"/>
    <mergeCell ref="B142:O142"/>
    <mergeCell ref="Q142:AP142"/>
    <mergeCell ref="C218:AP218"/>
    <mergeCell ref="B162:AP162"/>
    <mergeCell ref="B164:AP164"/>
    <mergeCell ref="C166:AP166"/>
    <mergeCell ref="C168:AP168"/>
    <mergeCell ref="B170:AP170"/>
    <mergeCell ref="B172:AP172"/>
    <mergeCell ref="C174:AP174"/>
    <mergeCell ref="C176:AP176"/>
    <mergeCell ref="C178:AP178"/>
    <mergeCell ref="B180:AP181"/>
    <mergeCell ref="C183:AP183"/>
    <mergeCell ref="C185:AP185"/>
    <mergeCell ref="B187:AP187"/>
    <mergeCell ref="B189:O189"/>
    <mergeCell ref="Q189:AP190"/>
    <mergeCell ref="B194:O194"/>
    <mergeCell ref="Q194:AK194"/>
    <mergeCell ref="C128:AP128"/>
    <mergeCell ref="B130:AP130"/>
    <mergeCell ref="B132:O132"/>
    <mergeCell ref="Q132:AP132"/>
    <mergeCell ref="B134:O134"/>
    <mergeCell ref="Q134:AK134"/>
    <mergeCell ref="B136:O136"/>
    <mergeCell ref="Q136:T136"/>
    <mergeCell ref="V136:AP136"/>
    <mergeCell ref="B91:O91"/>
    <mergeCell ref="Q91:T91"/>
    <mergeCell ref="V91:AP91"/>
    <mergeCell ref="AM134:AP134"/>
    <mergeCell ref="B101:O101"/>
    <mergeCell ref="Q101:T101"/>
    <mergeCell ref="V101:AP101"/>
    <mergeCell ref="B103:AP103"/>
    <mergeCell ref="B105:O105"/>
    <mergeCell ref="Q105:AP105"/>
    <mergeCell ref="B107:O107"/>
    <mergeCell ref="Q107:AP107"/>
    <mergeCell ref="B109:O109"/>
    <mergeCell ref="Q109:AP109"/>
    <mergeCell ref="B111:O111"/>
    <mergeCell ref="Q111:V111"/>
    <mergeCell ref="W111:X111"/>
    <mergeCell ref="Z111:AE111"/>
    <mergeCell ref="AF111:AG111"/>
    <mergeCell ref="AI111:AN111"/>
    <mergeCell ref="AO111:AP111"/>
    <mergeCell ref="B122:AP122"/>
    <mergeCell ref="B124:AP124"/>
    <mergeCell ref="C126:AP126"/>
    <mergeCell ref="B73:O73"/>
    <mergeCell ref="Q73:T73"/>
    <mergeCell ref="V73:AP73"/>
    <mergeCell ref="B75:O75"/>
    <mergeCell ref="A84:AP84"/>
    <mergeCell ref="B85:AP85"/>
    <mergeCell ref="B87:O87"/>
    <mergeCell ref="Q87:AP87"/>
    <mergeCell ref="B89:O89"/>
    <mergeCell ref="Q89:AK89"/>
    <mergeCell ref="AM89:AP89"/>
    <mergeCell ref="AH540:AI540"/>
    <mergeCell ref="B93:O93"/>
    <mergeCell ref="Q93:AP93"/>
    <mergeCell ref="B95:AP95"/>
    <mergeCell ref="B97:O97"/>
    <mergeCell ref="Q97:AP97"/>
    <mergeCell ref="B99:O99"/>
    <mergeCell ref="Q99:AK99"/>
    <mergeCell ref="AM99:AP99"/>
    <mergeCell ref="B144:AP145"/>
    <mergeCell ref="C147:G147"/>
    <mergeCell ref="C149:G149"/>
    <mergeCell ref="B151:AP151"/>
    <mergeCell ref="B155:AP156"/>
    <mergeCell ref="AD158:AP158"/>
    <mergeCell ref="C159:AC159"/>
    <mergeCell ref="A161:AP161"/>
    <mergeCell ref="B113:O113"/>
    <mergeCell ref="Q113:R113"/>
    <mergeCell ref="V113:X113"/>
    <mergeCell ref="AB113:AC113"/>
    <mergeCell ref="B115:AP116"/>
    <mergeCell ref="C118:AP118"/>
    <mergeCell ref="C120:AP120"/>
    <mergeCell ref="B52:AP52"/>
    <mergeCell ref="C53:Q53"/>
    <mergeCell ref="S53:AP53"/>
    <mergeCell ref="B77:AP77"/>
    <mergeCell ref="AH542:AI542"/>
    <mergeCell ref="AH544:AI544"/>
    <mergeCell ref="Q365:T365"/>
    <mergeCell ref="Q367:T367"/>
    <mergeCell ref="B400:AP401"/>
    <mergeCell ref="B485:O485"/>
    <mergeCell ref="Q485:V485"/>
    <mergeCell ref="W485:X485"/>
    <mergeCell ref="Z485:AG485"/>
    <mergeCell ref="AH485:AI485"/>
    <mergeCell ref="AJ485:AN485"/>
    <mergeCell ref="B487:O487"/>
    <mergeCell ref="Q487:V487"/>
    <mergeCell ref="B365:O365"/>
    <mergeCell ref="B367:O367"/>
    <mergeCell ref="B369:AP369"/>
    <mergeCell ref="B371:E371"/>
    <mergeCell ref="B373:AP373"/>
    <mergeCell ref="B375:E375"/>
    <mergeCell ref="A377:AP377"/>
    <mergeCell ref="AC64:AF64"/>
    <mergeCell ref="AH64:AK64"/>
    <mergeCell ref="AM64:AP64"/>
    <mergeCell ref="C65:AP65"/>
    <mergeCell ref="B67:AP67"/>
    <mergeCell ref="B69:O69"/>
    <mergeCell ref="Q69:AP69"/>
    <mergeCell ref="B71:O71"/>
    <mergeCell ref="Q71:AK71"/>
    <mergeCell ref="AM71:AP71"/>
    <mergeCell ref="AH8:AP8"/>
    <mergeCell ref="AH9:AP9"/>
    <mergeCell ref="AI10:AP11"/>
    <mergeCell ref="AG2:AP2"/>
    <mergeCell ref="AH7:AP7"/>
    <mergeCell ref="B42:AP42"/>
    <mergeCell ref="C44:AP44"/>
    <mergeCell ref="C50:AP50"/>
    <mergeCell ref="B40:AP40"/>
    <mergeCell ref="B34:AP34"/>
    <mergeCell ref="Q38:AB38"/>
    <mergeCell ref="Q36:AB36"/>
    <mergeCell ref="B30:AP30"/>
    <mergeCell ref="Q32:AB32"/>
    <mergeCell ref="AE32:AP32"/>
    <mergeCell ref="B18:AP18"/>
    <mergeCell ref="B20:AP21"/>
    <mergeCell ref="B13:AP13"/>
    <mergeCell ref="B28:AP28"/>
    <mergeCell ref="B6:AP6"/>
    <mergeCell ref="B2:AF4"/>
    <mergeCell ref="B15:AP16"/>
    <mergeCell ref="AE38:AP38"/>
    <mergeCell ref="AE36:AP36"/>
    <mergeCell ref="O582:AH582"/>
    <mergeCell ref="B584:M584"/>
    <mergeCell ref="O584:AH584"/>
    <mergeCell ref="B57:AP57"/>
    <mergeCell ref="C38:N38"/>
    <mergeCell ref="C46:J46"/>
    <mergeCell ref="C48:T48"/>
    <mergeCell ref="S58:AP58"/>
    <mergeCell ref="C60:AP60"/>
    <mergeCell ref="B62:AP62"/>
    <mergeCell ref="C58:Q58"/>
    <mergeCell ref="B216:AP216"/>
    <mergeCell ref="C55:AP55"/>
    <mergeCell ref="B79:O79"/>
    <mergeCell ref="Q79:AP79"/>
    <mergeCell ref="B81:O81"/>
    <mergeCell ref="Q81:AK81"/>
    <mergeCell ref="AM81:AP81"/>
    <mergeCell ref="B83:O83"/>
    <mergeCell ref="Q83:T83"/>
    <mergeCell ref="V83:AP83"/>
    <mergeCell ref="B192:O192"/>
    <mergeCell ref="C64:V64"/>
    <mergeCell ref="X64:AA64"/>
    <mergeCell ref="J11:Q11"/>
    <mergeCell ref="J25:AP25"/>
    <mergeCell ref="B25:C25"/>
    <mergeCell ref="D25:I25"/>
    <mergeCell ref="B26:AP26"/>
    <mergeCell ref="B23:AP23"/>
    <mergeCell ref="H11:I11"/>
    <mergeCell ref="C36:N36"/>
    <mergeCell ref="C32:N32"/>
  </mergeCells>
  <dataValidations count="12">
    <dataValidation type="whole" operator="greaterThanOrEqual" allowBlank="1" showInputMessage="1" showErrorMessage="1" error="De waarde die u invult, moet een geheel getal zijn._x000a_" sqref="Q495:V495 Q493:V493 Q487:V487 Q485:V485 Q468:V468 Q466:V466 Q458:V458 Q460:V460 Q446:V446 Q448:V448 Q442:V442 Q440:V440 Q438:V438 Q436:V436 Q434:V434 Q432:V432 G424:L424 G426:L426 I415:N415 M412 I407:N407 I409:N409 I411:N411 I413:N413 Q363:T363 Q365:T365 B371:E371 B375:E375 B310:E310 B315:E315" xr:uid="{18DD1535-7A47-4F7F-8776-C8E6EA4BCC18}">
      <formula1>0</formula1>
    </dataValidation>
    <dataValidation type="whole" allowBlank="1" showInputMessage="1" showErrorMessage="1" error="De waarde die u invult, moet tussen 0000 en 9999 liggen." sqref="S407:V407 S409:V409 S411:V411 S413:V413 S415:V415 P424:S424 P426:S426" xr:uid="{9FE07C4D-932C-44BE-8677-FF215DFFC03F}">
      <formula1>0</formula1>
      <formula2>9999</formula2>
    </dataValidation>
    <dataValidation type="decimal" operator="greaterThanOrEqual" allowBlank="1" showInputMessage="1" showErrorMessage="1" error="De waarde die u invult, moet groter of gelijk aan nul zijn." sqref="W278:AE278" xr:uid="{81A26C86-F34A-4DCA-BDFE-54500F473425}">
      <formula1>0</formula1>
    </dataValidation>
    <dataValidation type="whole" operator="greaterThan" allowBlank="1" showInputMessage="1" showErrorMessage="1" error="De waarde die u ingeeft, moet een geheel getal zijn." sqref="Q111:V111 Z111:AE111 AI111:AN111" xr:uid="{907548A2-5D9A-456F-925A-6B511DED8AB6}">
      <formula1>0</formula1>
    </dataValidation>
    <dataValidation type="whole" allowBlank="1" showInputMessage="1" showErrorMessage="1" error="De waarde die u ingeeft, moet tussen 1000 en 9999 liggen." sqref="Q202:T202 Q196:T196 Q136:T136 Q91:T91 Q83:T83 Q101:T101 Q73:T73" xr:uid="{57E8658B-D87D-44A5-A772-3D05407F7546}">
      <formula1>1000</formula1>
      <formula2>9999</formula2>
    </dataValidation>
    <dataValidation type="whole" allowBlank="1" showInputMessage="1" showErrorMessage="1" error="De waarde die u ingeeft, moet tussen 0 en 3 liggen." sqref="F268" xr:uid="{2B14665D-9C3B-4D4A-A348-E283AA57C220}">
      <formula1>0</formula1>
      <formula2>1</formula2>
    </dataValidation>
    <dataValidation type="whole" operator="greaterThan" allowBlank="1" showInputMessage="1" showErrorMessage="1" error="De waarde die u invult, moet groter of gelijk aan nul zijn." sqref="B274:C274" xr:uid="{C7EEDCDC-ADF0-4444-A435-A8AE0F7E28DA}">
      <formula1>0</formula1>
    </dataValidation>
    <dataValidation type="decimal" operator="greaterThanOrEqual" allowBlank="1" showInputMessage="1" showErrorMessage="1" error="De waarde die u ingeeft, moet groter of gelijk aan nul zijn." sqref="R505:Y505 R524:Y524 Z493:AG493 Z495:AG495 Z485:AG485 Z476:AG476 Z468:AG468 Z466:AG466 Z458:AG458" xr:uid="{5D9ED063-8179-4EE4-B833-08221FAE3681}">
      <formula1>0</formula1>
    </dataValidation>
    <dataValidation type="whole" allowBlank="1" showInputMessage="1" showErrorMessage="1" error="De waarde die u ingeeft, moet tussen 0000 en 9999 liggen." sqref="AB574:AE574 J268:M268 AD113:AG113" xr:uid="{E31B1EC7-5892-4868-853F-55D738659B0C}">
      <formula1>0</formula1>
      <formula2>9</formula2>
    </dataValidation>
    <dataValidation type="whole" allowBlank="1" showInputMessage="1" showErrorMessage="1" error="De waarde die u ingeeft, moet tussen 0 en 9 liggen." sqref="R574 X574 G268 Q75:T75 V75:X75 Z75:AB75 Z113 T113 K147:X147 B153:E153 G153:I153 K153:M153" xr:uid="{457BA632-B6E4-49D0-9BEA-B960F770AA42}">
      <formula1>0</formula1>
      <formula2>9</formula2>
    </dataValidation>
    <dataValidation type="whole" allowBlank="1" showInputMessage="1" showErrorMessage="1" error="De waarde die u ingeeft, moet tussen 0 en 1 liggen." sqref="Y113 W574" xr:uid="{B4E90C70-C506-402B-BF0B-6B67FD1386FC}">
      <formula1>0</formula1>
      <formula2>1</formula2>
    </dataValidation>
    <dataValidation type="whole" allowBlank="1" showInputMessage="1" showErrorMessage="1" error="De waarde die u ingeeft, moet tussen 0 en 3 liggen." sqref="S113 Q574" xr:uid="{5E518AFC-0D18-4F58-A8DB-41D1353ADF7E}">
      <formula1>0</formula1>
      <formula2>3</formula2>
    </dataValidation>
  </dataValidations>
  <hyperlinks>
    <hyperlink ref="B11" r:id="rId1" xr:uid="{2DF199B8-E911-48F0-AD22-3E2B54A30CA7}"/>
    <hyperlink ref="J11" r:id="rId2" xr:uid="{7A1CBD47-4B1A-48B4-A9AA-5AD875BE840B}"/>
    <hyperlink ref="D25" r:id="rId3" xr:uid="{D47559EC-5EB0-4F36-9FE2-20D4D1209491}"/>
    <hyperlink ref="B588" r:id="rId4" xr:uid="{3E63E0F3-CBA4-4ADE-ACB3-1345F32E523B}"/>
    <hyperlink ref="V454" r:id="rId5" xr:uid="{35A09C3C-BC23-4A28-BCE1-B3F314BF4F1F}"/>
    <hyperlink ref="V481" r:id="rId6" xr:uid="{4C8B18FD-C7F7-41D1-A585-C3D0A1AE5CE8}"/>
  </hyperlinks>
  <pageMargins left="0.23622047244094491" right="0.23622047244094491" top="0.74803149606299213" bottom="0.74803149606299213" header="0.31496062992125984" footer="0.31496062992125984"/>
  <pageSetup paperSize="9" orientation="portrait" r:id="rId7"/>
  <headerFooter>
    <oddFooter>&amp;LSubsidieaanvraag voor een infrastructuurproject in een internaat van een school&amp;Rpagina &amp;P van &amp;N</oddFooter>
  </headerFooter>
  <rowBreaks count="13" manualBreakCount="13">
    <brk id="121" max="16383" man="1"/>
    <brk id="246" max="16383" man="1"/>
    <brk id="307" max="16383" man="1"/>
    <brk id="354" max="16383" man="1"/>
    <brk id="392" max="16383" man="1"/>
    <brk id="450" max="16383" man="1"/>
    <brk id="496" max="16383" man="1"/>
    <brk id="547" max="16383" man="1"/>
    <brk id="558" man="1"/>
    <brk id="162" man="1"/>
    <brk id="308" man="1"/>
    <brk id="233" man="1"/>
    <brk id="76"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161925</xdr:colOff>
                    <xdr:row>29</xdr:row>
                    <xdr:rowOff>180975</xdr:rowOff>
                  </from>
                  <to>
                    <xdr:col>2</xdr:col>
                    <xdr:colOff>66675</xdr:colOff>
                    <xdr:row>32</xdr:row>
                    <xdr:rowOff>9525</xdr:rowOff>
                  </to>
                </anchor>
              </controlPr>
            </control>
          </mc:Choice>
        </mc:AlternateContent>
        <mc:AlternateContent xmlns:mc="http://schemas.openxmlformats.org/markup-compatibility/2006">
          <mc:Choice Requires="x14">
            <control shapeId="1027" r:id="rId11" name="RB_Op_Wachtlijst_True">
              <controlPr defaultSize="0" autoFill="0" autoLine="0" autoPict="0">
                <anchor moveWithCells="1">
                  <from>
                    <xdr:col>0</xdr:col>
                    <xdr:colOff>161925</xdr:colOff>
                    <xdr:row>62</xdr:row>
                    <xdr:rowOff>0</xdr:rowOff>
                  </from>
                  <to>
                    <xdr:col>2</xdr:col>
                    <xdr:colOff>66675</xdr:colOff>
                    <xdr:row>64</xdr:row>
                    <xdr:rowOff>0</xdr:rowOff>
                  </to>
                </anchor>
              </controlPr>
            </control>
          </mc:Choice>
        </mc:AlternateContent>
        <mc:AlternateContent xmlns:mc="http://schemas.openxmlformats.org/markup-compatibility/2006">
          <mc:Choice Requires="x14">
            <control shapeId="1028" r:id="rId12" name="RB_Op_Wachtlijst_False">
              <controlPr defaultSize="0" autoFill="0" autoLine="0" autoPict="0">
                <anchor moveWithCells="1">
                  <from>
                    <xdr:col>0</xdr:col>
                    <xdr:colOff>161925</xdr:colOff>
                    <xdr:row>64</xdr:row>
                    <xdr:rowOff>0</xdr:rowOff>
                  </from>
                  <to>
                    <xdr:col>2</xdr:col>
                    <xdr:colOff>66675</xdr:colOff>
                    <xdr:row>65</xdr:row>
                    <xdr:rowOff>28575</xdr:rowOff>
                  </to>
                </anchor>
              </controlPr>
            </control>
          </mc:Choice>
        </mc:AlternateContent>
        <mc:AlternateContent xmlns:mc="http://schemas.openxmlformats.org/markup-compatibility/2006">
          <mc:Choice Requires="x14">
            <control shapeId="1029" r:id="rId13" name="RB_CritRationalisatieProgr_True">
              <controlPr defaultSize="0" autoFill="0" autoLine="0" autoPict="0">
                <anchor moveWithCells="1">
                  <from>
                    <xdr:col>0</xdr:col>
                    <xdr:colOff>161925</xdr:colOff>
                    <xdr:row>164</xdr:row>
                    <xdr:rowOff>0</xdr:rowOff>
                  </from>
                  <to>
                    <xdr:col>2</xdr:col>
                    <xdr:colOff>66675</xdr:colOff>
                    <xdr:row>166</xdr:row>
                    <xdr:rowOff>9525</xdr:rowOff>
                  </to>
                </anchor>
              </controlPr>
            </control>
          </mc:Choice>
        </mc:AlternateContent>
        <mc:AlternateContent xmlns:mc="http://schemas.openxmlformats.org/markup-compatibility/2006">
          <mc:Choice Requires="x14">
            <control shapeId="1030" r:id="rId14" name="RB_CritRationalisatieProgr_F">
              <controlPr defaultSize="0" autoFill="0" autoLine="0" autoPict="0">
                <anchor moveWithCells="1">
                  <from>
                    <xdr:col>0</xdr:col>
                    <xdr:colOff>161925</xdr:colOff>
                    <xdr:row>165</xdr:row>
                    <xdr:rowOff>152400</xdr:rowOff>
                  </from>
                  <to>
                    <xdr:col>2</xdr:col>
                    <xdr:colOff>66675</xdr:colOff>
                    <xdr:row>167</xdr:row>
                    <xdr:rowOff>171450</xdr:rowOff>
                  </to>
                </anchor>
              </controlPr>
            </control>
          </mc:Choice>
        </mc:AlternateContent>
        <mc:AlternateContent xmlns:mc="http://schemas.openxmlformats.org/markup-compatibility/2006">
          <mc:Choice Requires="x14">
            <control shapeId="1031" r:id="rId15" name="RB_Eigenaar">
              <controlPr defaultSize="0" autoFill="0" autoLine="0" autoPict="0">
                <anchor moveWithCells="1">
                  <from>
                    <xdr:col>0</xdr:col>
                    <xdr:colOff>161925</xdr:colOff>
                    <xdr:row>172</xdr:row>
                    <xdr:rowOff>0</xdr:rowOff>
                  </from>
                  <to>
                    <xdr:col>2</xdr:col>
                    <xdr:colOff>66675</xdr:colOff>
                    <xdr:row>174</xdr:row>
                    <xdr:rowOff>9525</xdr:rowOff>
                  </to>
                </anchor>
              </controlPr>
            </control>
          </mc:Choice>
        </mc:AlternateContent>
        <mc:AlternateContent xmlns:mc="http://schemas.openxmlformats.org/markup-compatibility/2006">
          <mc:Choice Requires="x14">
            <control shapeId="1032" r:id="rId16" name="RB_HouderZakelijkRecht">
              <controlPr defaultSize="0" autoFill="0" autoLine="0" autoPict="0">
                <anchor moveWithCells="1">
                  <from>
                    <xdr:col>0</xdr:col>
                    <xdr:colOff>161925</xdr:colOff>
                    <xdr:row>173</xdr:row>
                    <xdr:rowOff>152400</xdr:rowOff>
                  </from>
                  <to>
                    <xdr:col>2</xdr:col>
                    <xdr:colOff>66675</xdr:colOff>
                    <xdr:row>175</xdr:row>
                    <xdr:rowOff>171450</xdr:rowOff>
                  </to>
                </anchor>
              </controlPr>
            </control>
          </mc:Choice>
        </mc:AlternateContent>
        <mc:AlternateContent xmlns:mc="http://schemas.openxmlformats.org/markup-compatibility/2006">
          <mc:Choice Requires="x14">
            <control shapeId="1033" r:id="rId17" name="RB_HouderOptieZakelijkRecht">
              <controlPr defaultSize="0" autoFill="0" autoLine="0" autoPict="0">
                <anchor moveWithCells="1">
                  <from>
                    <xdr:col>0</xdr:col>
                    <xdr:colOff>161925</xdr:colOff>
                    <xdr:row>175</xdr:row>
                    <xdr:rowOff>152400</xdr:rowOff>
                  </from>
                  <to>
                    <xdr:col>2</xdr:col>
                    <xdr:colOff>66675</xdr:colOff>
                    <xdr:row>177</xdr:row>
                    <xdr:rowOff>171450</xdr:rowOff>
                  </to>
                </anchor>
              </controlPr>
            </control>
          </mc:Choice>
        </mc:AlternateContent>
        <mc:AlternateContent xmlns:mc="http://schemas.openxmlformats.org/markup-compatibility/2006">
          <mc:Choice Requires="x14">
            <control shapeId="1034" r:id="rId18" name="RB_BeschikSchoolgebVrij_True">
              <controlPr defaultSize="0" autoFill="0" autoLine="0" autoPict="0">
                <anchor moveWithCells="1">
                  <from>
                    <xdr:col>0</xdr:col>
                    <xdr:colOff>161925</xdr:colOff>
                    <xdr:row>181</xdr:row>
                    <xdr:rowOff>0</xdr:rowOff>
                  </from>
                  <to>
                    <xdr:col>2</xdr:col>
                    <xdr:colOff>66675</xdr:colOff>
                    <xdr:row>183</xdr:row>
                    <xdr:rowOff>9525</xdr:rowOff>
                  </to>
                </anchor>
              </controlPr>
            </control>
          </mc:Choice>
        </mc:AlternateContent>
        <mc:AlternateContent xmlns:mc="http://schemas.openxmlformats.org/markup-compatibility/2006">
          <mc:Choice Requires="x14">
            <control shapeId="1035" r:id="rId19" name="RB_BeschikSchoolgebVrij_False">
              <controlPr defaultSize="0" autoFill="0" autoLine="0" autoPict="0">
                <anchor moveWithCells="1">
                  <from>
                    <xdr:col>0</xdr:col>
                    <xdr:colOff>161925</xdr:colOff>
                    <xdr:row>182</xdr:row>
                    <xdr:rowOff>152400</xdr:rowOff>
                  </from>
                  <to>
                    <xdr:col>2</xdr:col>
                    <xdr:colOff>66675</xdr:colOff>
                    <xdr:row>184</xdr:row>
                    <xdr:rowOff>171450</xdr:rowOff>
                  </to>
                </anchor>
              </controlPr>
            </control>
          </mc:Choice>
        </mc:AlternateContent>
        <mc:AlternateContent xmlns:mc="http://schemas.openxmlformats.org/markup-compatibility/2006">
          <mc:Choice Requires="x14">
            <control shapeId="1036" r:id="rId20" name="CB_Nieuwbouw">
              <controlPr defaultSize="0" autoFill="0" autoLine="0" autoPict="0">
                <anchor moveWithCells="1">
                  <from>
                    <xdr:col>0</xdr:col>
                    <xdr:colOff>161925</xdr:colOff>
                    <xdr:row>207</xdr:row>
                    <xdr:rowOff>152400</xdr:rowOff>
                  </from>
                  <to>
                    <xdr:col>2</xdr:col>
                    <xdr:colOff>66675</xdr:colOff>
                    <xdr:row>209</xdr:row>
                    <xdr:rowOff>171450</xdr:rowOff>
                  </to>
                </anchor>
              </controlPr>
            </control>
          </mc:Choice>
        </mc:AlternateContent>
        <mc:AlternateContent xmlns:mc="http://schemas.openxmlformats.org/markup-compatibility/2006">
          <mc:Choice Requires="x14">
            <control shapeId="1037" r:id="rId21" name="CB_Verbouwingswerken">
              <controlPr defaultSize="0" autoFill="0" autoLine="0" autoPict="0">
                <anchor moveWithCells="1">
                  <from>
                    <xdr:col>0</xdr:col>
                    <xdr:colOff>161925</xdr:colOff>
                    <xdr:row>209</xdr:row>
                    <xdr:rowOff>152400</xdr:rowOff>
                  </from>
                  <to>
                    <xdr:col>2</xdr:col>
                    <xdr:colOff>66675</xdr:colOff>
                    <xdr:row>211</xdr:row>
                    <xdr:rowOff>171450</xdr:rowOff>
                  </to>
                </anchor>
              </controlPr>
            </control>
          </mc:Choice>
        </mc:AlternateContent>
        <mc:AlternateContent xmlns:mc="http://schemas.openxmlformats.org/markup-compatibility/2006">
          <mc:Choice Requires="x14">
            <control shapeId="1038" r:id="rId22" name="RB_Prov_Ant">
              <controlPr defaultSize="0" autoFill="0" autoLine="0" autoPict="0">
                <anchor moveWithCells="1">
                  <from>
                    <xdr:col>0</xdr:col>
                    <xdr:colOff>161925</xdr:colOff>
                    <xdr:row>34</xdr:row>
                    <xdr:rowOff>0</xdr:rowOff>
                  </from>
                  <to>
                    <xdr:col>2</xdr:col>
                    <xdr:colOff>66675</xdr:colOff>
                    <xdr:row>36</xdr:row>
                    <xdr:rowOff>9525</xdr:rowOff>
                  </to>
                </anchor>
              </controlPr>
            </control>
          </mc:Choice>
        </mc:AlternateContent>
        <mc:AlternateContent xmlns:mc="http://schemas.openxmlformats.org/markup-compatibility/2006">
          <mc:Choice Requires="x14">
            <control shapeId="1039" r:id="rId23" name="RB_Prov_BHG">
              <controlPr defaultSize="0" autoFill="0" autoLine="0" autoPict="0">
                <anchor moveWithCells="1">
                  <from>
                    <xdr:col>0</xdr:col>
                    <xdr:colOff>161925</xdr:colOff>
                    <xdr:row>35</xdr:row>
                    <xdr:rowOff>152400</xdr:rowOff>
                  </from>
                  <to>
                    <xdr:col>2</xdr:col>
                    <xdr:colOff>66675</xdr:colOff>
                    <xdr:row>37</xdr:row>
                    <xdr:rowOff>171450</xdr:rowOff>
                  </to>
                </anchor>
              </controlPr>
            </control>
          </mc:Choice>
        </mc:AlternateContent>
        <mc:AlternateContent xmlns:mc="http://schemas.openxmlformats.org/markup-compatibility/2006">
          <mc:Choice Requires="x14">
            <control shapeId="1040" r:id="rId24" name="RB_Prov_Lim">
              <controlPr defaultSize="0" autoFill="0" autoLine="0" autoPict="0">
                <anchor moveWithCells="1">
                  <from>
                    <xdr:col>14</xdr:col>
                    <xdr:colOff>104775</xdr:colOff>
                    <xdr:row>34</xdr:row>
                    <xdr:rowOff>0</xdr:rowOff>
                  </from>
                  <to>
                    <xdr:col>16</xdr:col>
                    <xdr:colOff>123825</xdr:colOff>
                    <xdr:row>36</xdr:row>
                    <xdr:rowOff>9525</xdr:rowOff>
                  </to>
                </anchor>
              </controlPr>
            </control>
          </mc:Choice>
        </mc:AlternateContent>
        <mc:AlternateContent xmlns:mc="http://schemas.openxmlformats.org/markup-compatibility/2006">
          <mc:Choice Requires="x14">
            <control shapeId="1041" r:id="rId25" name="RB_Prov_OV">
              <controlPr defaultSize="0" autoFill="0" autoLine="0" autoPict="0">
                <anchor moveWithCells="1">
                  <from>
                    <xdr:col>14</xdr:col>
                    <xdr:colOff>104775</xdr:colOff>
                    <xdr:row>35</xdr:row>
                    <xdr:rowOff>152400</xdr:rowOff>
                  </from>
                  <to>
                    <xdr:col>16</xdr:col>
                    <xdr:colOff>123825</xdr:colOff>
                    <xdr:row>37</xdr:row>
                    <xdr:rowOff>171450</xdr:rowOff>
                  </to>
                </anchor>
              </controlPr>
            </control>
          </mc:Choice>
        </mc:AlternateContent>
        <mc:AlternateContent xmlns:mc="http://schemas.openxmlformats.org/markup-compatibility/2006">
          <mc:Choice Requires="x14">
            <control shapeId="1042" r:id="rId26" name="RB_Prov_VB">
              <controlPr defaultSize="0" autoFill="0" autoLine="0" autoPict="0">
                <anchor moveWithCells="1">
                  <from>
                    <xdr:col>28</xdr:col>
                    <xdr:colOff>104775</xdr:colOff>
                    <xdr:row>34</xdr:row>
                    <xdr:rowOff>0</xdr:rowOff>
                  </from>
                  <to>
                    <xdr:col>30</xdr:col>
                    <xdr:colOff>123825</xdr:colOff>
                    <xdr:row>36</xdr:row>
                    <xdr:rowOff>9525</xdr:rowOff>
                  </to>
                </anchor>
              </controlPr>
            </control>
          </mc:Choice>
        </mc:AlternateContent>
        <mc:AlternateContent xmlns:mc="http://schemas.openxmlformats.org/markup-compatibility/2006">
          <mc:Choice Requires="x14">
            <control shapeId="1043" r:id="rId27" name="RB_Prov_WV">
              <controlPr defaultSize="0" autoFill="0" autoLine="0" autoPict="0">
                <anchor moveWithCells="1">
                  <from>
                    <xdr:col>28</xdr:col>
                    <xdr:colOff>104775</xdr:colOff>
                    <xdr:row>35</xdr:row>
                    <xdr:rowOff>152400</xdr:rowOff>
                  </from>
                  <to>
                    <xdr:col>30</xdr:col>
                    <xdr:colOff>123825</xdr:colOff>
                    <xdr:row>37</xdr:row>
                    <xdr:rowOff>171450</xdr:rowOff>
                  </to>
                </anchor>
              </controlPr>
            </control>
          </mc:Choice>
        </mc:AlternateContent>
        <mc:AlternateContent xmlns:mc="http://schemas.openxmlformats.org/markup-compatibility/2006">
          <mc:Choice Requires="x14">
            <control shapeId="1044" r:id="rId28" name="RB_OnderwijsNet_Gem">
              <controlPr defaultSize="0" autoFill="0" autoLine="0" autoPict="0">
                <anchor moveWithCells="1">
                  <from>
                    <xdr:col>14</xdr:col>
                    <xdr:colOff>104775</xdr:colOff>
                    <xdr:row>29</xdr:row>
                    <xdr:rowOff>180975</xdr:rowOff>
                  </from>
                  <to>
                    <xdr:col>16</xdr:col>
                    <xdr:colOff>123825</xdr:colOff>
                    <xdr:row>32</xdr:row>
                    <xdr:rowOff>9525</xdr:rowOff>
                  </to>
                </anchor>
              </controlPr>
            </control>
          </mc:Choice>
        </mc:AlternateContent>
        <mc:AlternateContent xmlns:mc="http://schemas.openxmlformats.org/markup-compatibility/2006">
          <mc:Choice Requires="x14">
            <control shapeId="1045" r:id="rId29" name="RB_OnderwijsNet_Prov">
              <controlPr defaultSize="0" autoFill="0" autoLine="0" autoPict="0">
                <anchor moveWithCells="1">
                  <from>
                    <xdr:col>28</xdr:col>
                    <xdr:colOff>104775</xdr:colOff>
                    <xdr:row>29</xdr:row>
                    <xdr:rowOff>180975</xdr:rowOff>
                  </from>
                  <to>
                    <xdr:col>30</xdr:col>
                    <xdr:colOff>123825</xdr:colOff>
                    <xdr:row>32</xdr:row>
                    <xdr:rowOff>9525</xdr:rowOff>
                  </to>
                </anchor>
              </controlPr>
            </control>
          </mc:Choice>
        </mc:AlternateContent>
        <mc:AlternateContent xmlns:mc="http://schemas.openxmlformats.org/markup-compatibility/2006">
          <mc:Choice Requires="x14">
            <control shapeId="1046" r:id="rId30" name="RB_Diko_True">
              <controlPr defaultSize="0" autoFill="0" autoLine="0" autoPict="0">
                <anchor moveWithCells="1">
                  <from>
                    <xdr:col>0</xdr:col>
                    <xdr:colOff>161925</xdr:colOff>
                    <xdr:row>56</xdr:row>
                    <xdr:rowOff>161925</xdr:rowOff>
                  </from>
                  <to>
                    <xdr:col>2</xdr:col>
                    <xdr:colOff>66675</xdr:colOff>
                    <xdr:row>58</xdr:row>
                    <xdr:rowOff>19050</xdr:rowOff>
                  </to>
                </anchor>
              </controlPr>
            </control>
          </mc:Choice>
        </mc:AlternateContent>
        <mc:AlternateContent xmlns:mc="http://schemas.openxmlformats.org/markup-compatibility/2006">
          <mc:Choice Requires="x14">
            <control shapeId="1047" r:id="rId31" name="RB_Diko_False">
              <controlPr defaultSize="0" autoFill="0" autoLine="0" autoPict="0">
                <anchor moveWithCells="1">
                  <from>
                    <xdr:col>0</xdr:col>
                    <xdr:colOff>161925</xdr:colOff>
                    <xdr:row>58</xdr:row>
                    <xdr:rowOff>0</xdr:rowOff>
                  </from>
                  <to>
                    <xdr:col>2</xdr:col>
                    <xdr:colOff>66675</xdr:colOff>
                    <xdr:row>60</xdr:row>
                    <xdr:rowOff>9525</xdr:rowOff>
                  </to>
                </anchor>
              </controlPr>
            </control>
          </mc:Choice>
        </mc:AlternateContent>
        <mc:AlternateContent xmlns:mc="http://schemas.openxmlformats.org/markup-compatibility/2006">
          <mc:Choice Requires="x14">
            <control shapeId="1048" r:id="rId32" name="Check Box 54">
              <controlPr defaultSize="0" autoFill="0" autoLine="0" autoPict="0">
                <anchor moveWithCells="1">
                  <from>
                    <xdr:col>0</xdr:col>
                    <xdr:colOff>161925</xdr:colOff>
                    <xdr:row>118</xdr:row>
                    <xdr:rowOff>0</xdr:rowOff>
                  </from>
                  <to>
                    <xdr:col>2</xdr:col>
                    <xdr:colOff>66675</xdr:colOff>
                    <xdr:row>120</xdr:row>
                    <xdr:rowOff>0</xdr:rowOff>
                  </to>
                </anchor>
              </controlPr>
            </control>
          </mc:Choice>
        </mc:AlternateContent>
        <mc:AlternateContent xmlns:mc="http://schemas.openxmlformats.org/markup-compatibility/2006">
          <mc:Choice Requires="x14">
            <control shapeId="1049" r:id="rId33" name="RB_CoordinerendeMacht_True">
              <controlPr defaultSize="0" autoFill="0" autoLine="0" autoPict="0">
                <anchor moveWithCells="1">
                  <from>
                    <xdr:col>0</xdr:col>
                    <xdr:colOff>161925</xdr:colOff>
                    <xdr:row>126</xdr:row>
                    <xdr:rowOff>0</xdr:rowOff>
                  </from>
                  <to>
                    <xdr:col>2</xdr:col>
                    <xdr:colOff>66675</xdr:colOff>
                    <xdr:row>128</xdr:row>
                    <xdr:rowOff>0</xdr:rowOff>
                  </to>
                </anchor>
              </controlPr>
            </control>
          </mc:Choice>
        </mc:AlternateContent>
        <mc:AlternateContent xmlns:mc="http://schemas.openxmlformats.org/markup-compatibility/2006">
          <mc:Choice Requires="x14">
            <control shapeId="1050" r:id="rId34" name="Check Box 58">
              <controlPr defaultSize="0" autoFill="0" autoLine="0" autoPict="0">
                <anchor moveWithCells="1">
                  <from>
                    <xdr:col>0</xdr:col>
                    <xdr:colOff>161925</xdr:colOff>
                    <xdr:row>118</xdr:row>
                    <xdr:rowOff>0</xdr:rowOff>
                  </from>
                  <to>
                    <xdr:col>2</xdr:col>
                    <xdr:colOff>66675</xdr:colOff>
                    <xdr:row>120</xdr:row>
                    <xdr:rowOff>0</xdr:rowOff>
                  </to>
                </anchor>
              </controlPr>
            </control>
          </mc:Choice>
        </mc:AlternateContent>
        <mc:AlternateContent xmlns:mc="http://schemas.openxmlformats.org/markup-compatibility/2006">
          <mc:Choice Requires="x14">
            <control shapeId="1051" r:id="rId35" name="RB_SamenWerking_OV_PS_True">
              <controlPr defaultSize="0" autoFill="0" autoLine="0" autoPict="0">
                <anchor moveWithCells="1">
                  <from>
                    <xdr:col>0</xdr:col>
                    <xdr:colOff>171450</xdr:colOff>
                    <xdr:row>284</xdr:row>
                    <xdr:rowOff>133350</xdr:rowOff>
                  </from>
                  <to>
                    <xdr:col>2</xdr:col>
                    <xdr:colOff>76200</xdr:colOff>
                    <xdr:row>288</xdr:row>
                    <xdr:rowOff>180975</xdr:rowOff>
                  </to>
                </anchor>
              </controlPr>
            </control>
          </mc:Choice>
        </mc:AlternateContent>
        <mc:AlternateContent xmlns:mc="http://schemas.openxmlformats.org/markup-compatibility/2006">
          <mc:Choice Requires="x14">
            <control shapeId="1052" r:id="rId36" name="RB_SamenWerking_OV_PS_False">
              <controlPr defaultSize="0" autoFill="0" autoLine="0" autoPict="0">
                <anchor moveWithCells="1">
                  <from>
                    <xdr:col>0</xdr:col>
                    <xdr:colOff>171450</xdr:colOff>
                    <xdr:row>284</xdr:row>
                    <xdr:rowOff>152400</xdr:rowOff>
                  </from>
                  <to>
                    <xdr:col>2</xdr:col>
                    <xdr:colOff>76200</xdr:colOff>
                    <xdr:row>286</xdr:row>
                    <xdr:rowOff>0</xdr:rowOff>
                  </to>
                </anchor>
              </controlPr>
            </control>
          </mc:Choice>
        </mc:AlternateContent>
        <mc:AlternateContent xmlns:mc="http://schemas.openxmlformats.org/markup-compatibility/2006">
          <mc:Choice Requires="x14">
            <control shapeId="1053" r:id="rId37" name="CB_Dienst_Onr_Erfgoed">
              <controlPr defaultSize="0" autoFill="0" autoLine="0" autoPict="0">
                <anchor moveWithCells="1">
                  <from>
                    <xdr:col>0</xdr:col>
                    <xdr:colOff>161925</xdr:colOff>
                    <xdr:row>290</xdr:row>
                    <xdr:rowOff>0</xdr:rowOff>
                  </from>
                  <to>
                    <xdr:col>2</xdr:col>
                    <xdr:colOff>66675</xdr:colOff>
                    <xdr:row>292</xdr:row>
                    <xdr:rowOff>9525</xdr:rowOff>
                  </to>
                </anchor>
              </controlPr>
            </control>
          </mc:Choice>
        </mc:AlternateContent>
        <mc:AlternateContent xmlns:mc="http://schemas.openxmlformats.org/markup-compatibility/2006">
          <mc:Choice Requires="x14">
            <control shapeId="1054" r:id="rId38" name="CB_VIPA">
              <controlPr defaultSize="0" autoFill="0" autoLine="0" autoPict="0">
                <anchor moveWithCells="1">
                  <from>
                    <xdr:col>0</xdr:col>
                    <xdr:colOff>161925</xdr:colOff>
                    <xdr:row>292</xdr:row>
                    <xdr:rowOff>0</xdr:rowOff>
                  </from>
                  <to>
                    <xdr:col>2</xdr:col>
                    <xdr:colOff>66675</xdr:colOff>
                    <xdr:row>294</xdr:row>
                    <xdr:rowOff>9525</xdr:rowOff>
                  </to>
                </anchor>
              </controlPr>
            </control>
          </mc:Choice>
        </mc:AlternateContent>
        <mc:AlternateContent xmlns:mc="http://schemas.openxmlformats.org/markup-compatibility/2006">
          <mc:Choice Requires="x14">
            <control shapeId="1055" r:id="rId39" name="CB_VGC">
              <controlPr defaultSize="0" autoFill="0" autoLine="0" autoPict="0">
                <anchor moveWithCells="1">
                  <from>
                    <xdr:col>0</xdr:col>
                    <xdr:colOff>161925</xdr:colOff>
                    <xdr:row>294</xdr:row>
                    <xdr:rowOff>0</xdr:rowOff>
                  </from>
                  <to>
                    <xdr:col>2</xdr:col>
                    <xdr:colOff>66675</xdr:colOff>
                    <xdr:row>296</xdr:row>
                    <xdr:rowOff>9525</xdr:rowOff>
                  </to>
                </anchor>
              </controlPr>
            </control>
          </mc:Choice>
        </mc:AlternateContent>
        <mc:AlternateContent xmlns:mc="http://schemas.openxmlformats.org/markup-compatibility/2006">
          <mc:Choice Requires="x14">
            <control shapeId="1056" r:id="rId40" name="CB_Andere_Overheden">
              <controlPr defaultSize="0" autoFill="0" autoLine="0" autoPict="0">
                <anchor moveWithCells="1">
                  <from>
                    <xdr:col>0</xdr:col>
                    <xdr:colOff>161925</xdr:colOff>
                    <xdr:row>298</xdr:row>
                    <xdr:rowOff>0</xdr:rowOff>
                  </from>
                  <to>
                    <xdr:col>2</xdr:col>
                    <xdr:colOff>66675</xdr:colOff>
                    <xdr:row>300</xdr:row>
                    <xdr:rowOff>9525</xdr:rowOff>
                  </to>
                </anchor>
              </controlPr>
            </control>
          </mc:Choice>
        </mc:AlternateContent>
        <mc:AlternateContent xmlns:mc="http://schemas.openxmlformats.org/markup-compatibility/2006">
          <mc:Choice Requires="x14">
            <control shapeId="1057" r:id="rId41" name="RB_Schadeloosstelling_True">
              <controlPr defaultSize="0" autoFill="0" autoLine="0" autoPict="0">
                <anchor moveWithCells="1">
                  <from>
                    <xdr:col>0</xdr:col>
                    <xdr:colOff>161925</xdr:colOff>
                    <xdr:row>276</xdr:row>
                    <xdr:rowOff>0</xdr:rowOff>
                  </from>
                  <to>
                    <xdr:col>2</xdr:col>
                    <xdr:colOff>66675</xdr:colOff>
                    <xdr:row>278</xdr:row>
                    <xdr:rowOff>9525</xdr:rowOff>
                  </to>
                </anchor>
              </controlPr>
            </control>
          </mc:Choice>
        </mc:AlternateContent>
        <mc:AlternateContent xmlns:mc="http://schemas.openxmlformats.org/markup-compatibility/2006">
          <mc:Choice Requires="x14">
            <control shapeId="1058" r:id="rId42" name="RB_Schadeloosstelling_False">
              <controlPr defaultSize="0" autoFill="0" autoLine="0" autoPict="0">
                <anchor moveWithCells="1">
                  <from>
                    <xdr:col>0</xdr:col>
                    <xdr:colOff>161925</xdr:colOff>
                    <xdr:row>280</xdr:row>
                    <xdr:rowOff>0</xdr:rowOff>
                  </from>
                  <to>
                    <xdr:col>2</xdr:col>
                    <xdr:colOff>66675</xdr:colOff>
                    <xdr:row>282</xdr:row>
                    <xdr:rowOff>9525</xdr:rowOff>
                  </to>
                </anchor>
              </controlPr>
            </control>
          </mc:Choice>
        </mc:AlternateContent>
        <mc:AlternateContent xmlns:mc="http://schemas.openxmlformats.org/markup-compatibility/2006">
          <mc:Choice Requires="x14">
            <control shapeId="1059" r:id="rId43" name="CB_GebAfgebrOntrGesubAGIOnGeb1">
              <controlPr defaultSize="0" autoFill="0" autoLine="0" autoPict="0">
                <anchor moveWithCells="1">
                  <from>
                    <xdr:col>33</xdr:col>
                    <xdr:colOff>19050</xdr:colOff>
                    <xdr:row>423</xdr:row>
                    <xdr:rowOff>0</xdr:rowOff>
                  </from>
                  <to>
                    <xdr:col>35</xdr:col>
                    <xdr:colOff>38100</xdr:colOff>
                    <xdr:row>425</xdr:row>
                    <xdr:rowOff>9525</xdr:rowOff>
                  </to>
                </anchor>
              </controlPr>
            </control>
          </mc:Choice>
        </mc:AlternateContent>
        <mc:AlternateContent xmlns:mc="http://schemas.openxmlformats.org/markup-compatibility/2006">
          <mc:Choice Requires="x14">
            <control shapeId="1060" r:id="rId44" name="CB_GebAfgebrOntrGesubAGIOnGeb2">
              <controlPr defaultSize="0" autoFill="0" autoLine="0" autoPict="0">
                <anchor moveWithCells="1">
                  <from>
                    <xdr:col>33</xdr:col>
                    <xdr:colOff>19050</xdr:colOff>
                    <xdr:row>425</xdr:row>
                    <xdr:rowOff>0</xdr:rowOff>
                  </from>
                  <to>
                    <xdr:col>35</xdr:col>
                    <xdr:colOff>38100</xdr:colOff>
                    <xdr:row>426</xdr:row>
                    <xdr:rowOff>38100</xdr:rowOff>
                  </to>
                </anchor>
              </controlPr>
            </control>
          </mc:Choice>
        </mc:AlternateContent>
        <mc:AlternateContent xmlns:mc="http://schemas.openxmlformats.org/markup-compatibility/2006">
          <mc:Choice Requires="x14">
            <control shapeId="1061" r:id="rId45" name="RB_Minder_Dan_125D_True">
              <controlPr defaultSize="0" autoFill="0" autoLine="0" autoPict="0">
                <anchor moveWithCells="1">
                  <from>
                    <xdr:col>0</xdr:col>
                    <xdr:colOff>161925</xdr:colOff>
                    <xdr:row>51</xdr:row>
                    <xdr:rowOff>161925</xdr:rowOff>
                  </from>
                  <to>
                    <xdr:col>2</xdr:col>
                    <xdr:colOff>66675</xdr:colOff>
                    <xdr:row>56</xdr:row>
                    <xdr:rowOff>19050</xdr:rowOff>
                  </to>
                </anchor>
              </controlPr>
            </control>
          </mc:Choice>
        </mc:AlternateContent>
        <mc:AlternateContent xmlns:mc="http://schemas.openxmlformats.org/markup-compatibility/2006">
          <mc:Choice Requires="x14">
            <control shapeId="1062" r:id="rId46" name="Check Box 79">
              <controlPr defaultSize="0" autoFill="0" autoLine="0" autoPict="0">
                <anchor moveWithCells="1">
                  <from>
                    <xdr:col>0</xdr:col>
                    <xdr:colOff>171450</xdr:colOff>
                    <xdr:row>305</xdr:row>
                    <xdr:rowOff>0</xdr:rowOff>
                  </from>
                  <to>
                    <xdr:col>2</xdr:col>
                    <xdr:colOff>0</xdr:colOff>
                    <xdr:row>306</xdr:row>
                    <xdr:rowOff>28575</xdr:rowOff>
                  </to>
                </anchor>
              </controlPr>
            </control>
          </mc:Choice>
        </mc:AlternateContent>
        <mc:AlternateContent xmlns:mc="http://schemas.openxmlformats.org/markup-compatibility/2006">
          <mc:Choice Requires="x14">
            <control shapeId="1063" r:id="rId47" name="Check Box 80">
              <controlPr defaultSize="0" autoFill="0" autoLine="0" autoPict="0">
                <anchor moveWithCells="1">
                  <from>
                    <xdr:col>0</xdr:col>
                    <xdr:colOff>171450</xdr:colOff>
                    <xdr:row>302</xdr:row>
                    <xdr:rowOff>180975</xdr:rowOff>
                  </from>
                  <to>
                    <xdr:col>1</xdr:col>
                    <xdr:colOff>133350</xdr:colOff>
                    <xdr:row>305</xdr:row>
                    <xdr:rowOff>9525</xdr:rowOff>
                  </to>
                </anchor>
              </controlPr>
            </control>
          </mc:Choice>
        </mc:AlternateContent>
        <mc:AlternateContent xmlns:mc="http://schemas.openxmlformats.org/markup-compatibility/2006">
          <mc:Choice Requires="x14">
            <control shapeId="1064" r:id="rId48" name="Check Box 82">
              <controlPr defaultSize="0" autoFill="0" autoLine="0" autoPict="0">
                <anchor moveWithCells="1">
                  <from>
                    <xdr:col>0</xdr:col>
                    <xdr:colOff>161925</xdr:colOff>
                    <xdr:row>44</xdr:row>
                    <xdr:rowOff>0</xdr:rowOff>
                  </from>
                  <to>
                    <xdr:col>2</xdr:col>
                    <xdr:colOff>66675</xdr:colOff>
                    <xdr:row>46</xdr:row>
                    <xdr:rowOff>9525</xdr:rowOff>
                  </to>
                </anchor>
              </controlPr>
            </control>
          </mc:Choice>
        </mc:AlternateContent>
        <mc:AlternateContent xmlns:mc="http://schemas.openxmlformats.org/markup-compatibility/2006">
          <mc:Choice Requires="x14">
            <control shapeId="1065" r:id="rId49" name="Check Box 83">
              <controlPr defaultSize="0" autoFill="0" autoLine="0" autoPict="0">
                <anchor moveWithCells="1">
                  <from>
                    <xdr:col>0</xdr:col>
                    <xdr:colOff>161925</xdr:colOff>
                    <xdr:row>44</xdr:row>
                    <xdr:rowOff>0</xdr:rowOff>
                  </from>
                  <to>
                    <xdr:col>2</xdr:col>
                    <xdr:colOff>66675</xdr:colOff>
                    <xdr:row>46</xdr:row>
                    <xdr:rowOff>9525</xdr:rowOff>
                  </to>
                </anchor>
              </controlPr>
            </control>
          </mc:Choice>
        </mc:AlternateContent>
        <mc:AlternateContent xmlns:mc="http://schemas.openxmlformats.org/markup-compatibility/2006">
          <mc:Choice Requires="x14">
            <control shapeId="1066" r:id="rId50" name="RB_Verkorteprocedure">
              <controlPr defaultSize="0" autoFill="0" autoLine="0" autoPict="0">
                <anchor moveWithCells="1">
                  <from>
                    <xdr:col>0</xdr:col>
                    <xdr:colOff>161925</xdr:colOff>
                    <xdr:row>44</xdr:row>
                    <xdr:rowOff>0</xdr:rowOff>
                  </from>
                  <to>
                    <xdr:col>2</xdr:col>
                    <xdr:colOff>66675</xdr:colOff>
                    <xdr:row>46</xdr:row>
                    <xdr:rowOff>9525</xdr:rowOff>
                  </to>
                </anchor>
              </controlPr>
            </control>
          </mc:Choice>
        </mc:AlternateContent>
        <mc:AlternateContent xmlns:mc="http://schemas.openxmlformats.org/markup-compatibility/2006">
          <mc:Choice Requires="x14">
            <control shapeId="1067" r:id="rId51" name="RB_VerkorteprocedureSanitair">
              <controlPr defaultSize="0" autoFill="0" autoLine="0" autoPict="0">
                <anchor moveWithCells="1">
                  <from>
                    <xdr:col>0</xdr:col>
                    <xdr:colOff>161925</xdr:colOff>
                    <xdr:row>46</xdr:row>
                    <xdr:rowOff>0</xdr:rowOff>
                  </from>
                  <to>
                    <xdr:col>2</xdr:col>
                    <xdr:colOff>76200</xdr:colOff>
                    <xdr:row>48</xdr:row>
                    <xdr:rowOff>0</xdr:rowOff>
                  </to>
                </anchor>
              </controlPr>
            </control>
          </mc:Choice>
        </mc:AlternateContent>
        <mc:AlternateContent xmlns:mc="http://schemas.openxmlformats.org/markup-compatibility/2006">
          <mc:Choice Requires="x14">
            <control shapeId="1069" r:id="rId52" name="RB_Standaardprocedure">
              <controlPr defaultSize="0" autoFill="0" autoLine="0" autoPict="0">
                <anchor moveWithCells="1">
                  <from>
                    <xdr:col>0</xdr:col>
                    <xdr:colOff>161925</xdr:colOff>
                    <xdr:row>42</xdr:row>
                    <xdr:rowOff>9525</xdr:rowOff>
                  </from>
                  <to>
                    <xdr:col>2</xdr:col>
                    <xdr:colOff>66675</xdr:colOff>
                    <xdr:row>44</xdr:row>
                    <xdr:rowOff>9525</xdr:rowOff>
                  </to>
                </anchor>
              </controlPr>
            </control>
          </mc:Choice>
        </mc:AlternateContent>
        <mc:AlternateContent xmlns:mc="http://schemas.openxmlformats.org/markup-compatibility/2006">
          <mc:Choice Requires="x14">
            <control shapeId="1070" r:id="rId53" name="Check Box 46">
              <controlPr defaultSize="0" autoFill="0" autoLine="0" autoPict="0">
                <anchor moveWithCells="1">
                  <from>
                    <xdr:col>0</xdr:col>
                    <xdr:colOff>161925</xdr:colOff>
                    <xdr:row>29</xdr:row>
                    <xdr:rowOff>180975</xdr:rowOff>
                  </from>
                  <to>
                    <xdr:col>2</xdr:col>
                    <xdr:colOff>66675</xdr:colOff>
                    <xdr:row>32</xdr:row>
                    <xdr:rowOff>0</xdr:rowOff>
                  </to>
                </anchor>
              </controlPr>
            </control>
          </mc:Choice>
        </mc:AlternateContent>
        <mc:AlternateContent xmlns:mc="http://schemas.openxmlformats.org/markup-compatibility/2006">
          <mc:Choice Requires="x14">
            <control shapeId="1071" r:id="rId54" name="Check Box 47">
              <controlPr defaultSize="0" autoFill="0" autoLine="0" autoPict="0">
                <anchor moveWithCells="1">
                  <from>
                    <xdr:col>14</xdr:col>
                    <xdr:colOff>104775</xdr:colOff>
                    <xdr:row>29</xdr:row>
                    <xdr:rowOff>180975</xdr:rowOff>
                  </from>
                  <to>
                    <xdr:col>16</xdr:col>
                    <xdr:colOff>123825</xdr:colOff>
                    <xdr:row>32</xdr:row>
                    <xdr:rowOff>0</xdr:rowOff>
                  </to>
                </anchor>
              </controlPr>
            </control>
          </mc:Choice>
        </mc:AlternateContent>
        <mc:AlternateContent xmlns:mc="http://schemas.openxmlformats.org/markup-compatibility/2006">
          <mc:Choice Requires="x14">
            <control shapeId="1072" r:id="rId55" name="Check Box 48">
              <controlPr defaultSize="0" autoFill="0" autoLine="0" autoPict="0">
                <anchor moveWithCells="1">
                  <from>
                    <xdr:col>28</xdr:col>
                    <xdr:colOff>104775</xdr:colOff>
                    <xdr:row>29</xdr:row>
                    <xdr:rowOff>180975</xdr:rowOff>
                  </from>
                  <to>
                    <xdr:col>30</xdr:col>
                    <xdr:colOff>123825</xdr:colOff>
                    <xdr:row>32</xdr:row>
                    <xdr:rowOff>0</xdr:rowOff>
                  </to>
                </anchor>
              </controlPr>
            </control>
          </mc:Choice>
        </mc:AlternateContent>
        <mc:AlternateContent xmlns:mc="http://schemas.openxmlformats.org/markup-compatibility/2006">
          <mc:Choice Requires="x14">
            <control shapeId="1075" r:id="rId56" name="Check Box 51">
              <controlPr defaultSize="0" autoFill="0" autoLine="0" autoPict="0">
                <anchor moveWithCells="1">
                  <from>
                    <xdr:col>14</xdr:col>
                    <xdr:colOff>104775</xdr:colOff>
                    <xdr:row>33</xdr:row>
                    <xdr:rowOff>180975</xdr:rowOff>
                  </from>
                  <to>
                    <xdr:col>16</xdr:col>
                    <xdr:colOff>123825</xdr:colOff>
                    <xdr:row>36</xdr:row>
                    <xdr:rowOff>0</xdr:rowOff>
                  </to>
                </anchor>
              </controlPr>
            </control>
          </mc:Choice>
        </mc:AlternateContent>
        <mc:AlternateContent xmlns:mc="http://schemas.openxmlformats.org/markup-compatibility/2006">
          <mc:Choice Requires="x14">
            <control shapeId="1076" r:id="rId57" name="Check Box 52">
              <controlPr defaultSize="0" autoFill="0" autoLine="0" autoPict="0">
                <anchor moveWithCells="1">
                  <from>
                    <xdr:col>14</xdr:col>
                    <xdr:colOff>104775</xdr:colOff>
                    <xdr:row>35</xdr:row>
                    <xdr:rowOff>152400</xdr:rowOff>
                  </from>
                  <to>
                    <xdr:col>16</xdr:col>
                    <xdr:colOff>123825</xdr:colOff>
                    <xdr:row>37</xdr:row>
                    <xdr:rowOff>161925</xdr:rowOff>
                  </to>
                </anchor>
              </controlPr>
            </control>
          </mc:Choice>
        </mc:AlternateContent>
        <mc:AlternateContent xmlns:mc="http://schemas.openxmlformats.org/markup-compatibility/2006">
          <mc:Choice Requires="x14">
            <control shapeId="1077" r:id="rId58" name="Check Box 53">
              <controlPr defaultSize="0" autoFill="0" autoLine="0" autoPict="0">
                <anchor moveWithCells="1">
                  <from>
                    <xdr:col>28</xdr:col>
                    <xdr:colOff>104775</xdr:colOff>
                    <xdr:row>33</xdr:row>
                    <xdr:rowOff>180975</xdr:rowOff>
                  </from>
                  <to>
                    <xdr:col>30</xdr:col>
                    <xdr:colOff>123825</xdr:colOff>
                    <xdr:row>36</xdr:row>
                    <xdr:rowOff>0</xdr:rowOff>
                  </to>
                </anchor>
              </controlPr>
            </control>
          </mc:Choice>
        </mc:AlternateContent>
        <mc:AlternateContent xmlns:mc="http://schemas.openxmlformats.org/markup-compatibility/2006">
          <mc:Choice Requires="x14">
            <control shapeId="1078" r:id="rId59" name="Check Box 54">
              <controlPr defaultSize="0" autoFill="0" autoLine="0" autoPict="0">
                <anchor moveWithCells="1">
                  <from>
                    <xdr:col>28</xdr:col>
                    <xdr:colOff>104775</xdr:colOff>
                    <xdr:row>35</xdr:row>
                    <xdr:rowOff>152400</xdr:rowOff>
                  </from>
                  <to>
                    <xdr:col>30</xdr:col>
                    <xdr:colOff>123825</xdr:colOff>
                    <xdr:row>37</xdr:row>
                    <xdr:rowOff>161925</xdr:rowOff>
                  </to>
                </anchor>
              </controlPr>
            </control>
          </mc:Choice>
        </mc:AlternateContent>
        <mc:AlternateContent xmlns:mc="http://schemas.openxmlformats.org/markup-compatibility/2006">
          <mc:Choice Requires="x14">
            <control shapeId="1079" r:id="rId60" name="Check Box 55">
              <controlPr defaultSize="0" autoFill="0" autoLine="0" autoPict="0">
                <anchor moveWithCells="1">
                  <from>
                    <xdr:col>0</xdr:col>
                    <xdr:colOff>161925</xdr:colOff>
                    <xdr:row>58</xdr:row>
                    <xdr:rowOff>0</xdr:rowOff>
                  </from>
                  <to>
                    <xdr:col>2</xdr:col>
                    <xdr:colOff>66675</xdr:colOff>
                    <xdr:row>60</xdr:row>
                    <xdr:rowOff>9525</xdr:rowOff>
                  </to>
                </anchor>
              </controlPr>
            </control>
          </mc:Choice>
        </mc:AlternateContent>
        <mc:AlternateContent xmlns:mc="http://schemas.openxmlformats.org/markup-compatibility/2006">
          <mc:Choice Requires="x14">
            <control shapeId="1080" r:id="rId61" name="Check Box 56">
              <controlPr defaultSize="0" autoFill="0" autoLine="0" autoPict="0">
                <anchor moveWithCells="1">
                  <from>
                    <xdr:col>0</xdr:col>
                    <xdr:colOff>161925</xdr:colOff>
                    <xdr:row>124</xdr:row>
                    <xdr:rowOff>0</xdr:rowOff>
                  </from>
                  <to>
                    <xdr:col>2</xdr:col>
                    <xdr:colOff>66675</xdr:colOff>
                    <xdr:row>126</xdr:row>
                    <xdr:rowOff>9525</xdr:rowOff>
                  </to>
                </anchor>
              </controlPr>
            </control>
          </mc:Choice>
        </mc:AlternateContent>
        <mc:AlternateContent xmlns:mc="http://schemas.openxmlformats.org/markup-compatibility/2006">
          <mc:Choice Requires="x14">
            <control shapeId="1081" r:id="rId62" name="RB_Samen_Met_Andere_OI_False">
              <controlPr defaultSize="0" autoFill="0" autoLine="0" autoPict="0">
                <anchor moveWithCells="1">
                  <from>
                    <xdr:col>0</xdr:col>
                    <xdr:colOff>161925</xdr:colOff>
                    <xdr:row>158</xdr:row>
                    <xdr:rowOff>0</xdr:rowOff>
                  </from>
                  <to>
                    <xdr:col>2</xdr:col>
                    <xdr:colOff>66675</xdr:colOff>
                    <xdr:row>160</xdr:row>
                    <xdr:rowOff>19050</xdr:rowOff>
                  </to>
                </anchor>
              </controlPr>
            </control>
          </mc:Choice>
        </mc:AlternateContent>
        <mc:AlternateContent xmlns:mc="http://schemas.openxmlformats.org/markup-compatibility/2006">
          <mc:Choice Requires="x14">
            <control shapeId="1082" r:id="rId63" name="Check Box 58">
              <controlPr defaultSize="0" autoFill="0" autoLine="0" autoPict="0">
                <anchor moveWithCells="1">
                  <from>
                    <xdr:col>0</xdr:col>
                    <xdr:colOff>152400</xdr:colOff>
                    <xdr:row>52</xdr:row>
                    <xdr:rowOff>19050</xdr:rowOff>
                  </from>
                  <to>
                    <xdr:col>2</xdr:col>
                    <xdr:colOff>47625</xdr:colOff>
                    <xdr:row>53</xdr:row>
                    <xdr:rowOff>0</xdr:rowOff>
                  </to>
                </anchor>
              </controlPr>
            </control>
          </mc:Choice>
        </mc:AlternateContent>
        <mc:AlternateContent xmlns:mc="http://schemas.openxmlformats.org/markup-compatibility/2006">
          <mc:Choice Requires="x14">
            <control shapeId="1083" r:id="rId64" name="Check Box 59">
              <controlPr defaultSize="0" autoFill="0" autoLine="0" autoPict="0">
                <anchor moveWithCells="1">
                  <from>
                    <xdr:col>0</xdr:col>
                    <xdr:colOff>161925</xdr:colOff>
                    <xdr:row>115</xdr:row>
                    <xdr:rowOff>180975</xdr:rowOff>
                  </from>
                  <to>
                    <xdr:col>2</xdr:col>
                    <xdr:colOff>66675</xdr:colOff>
                    <xdr:row>118</xdr:row>
                    <xdr:rowOff>9525</xdr:rowOff>
                  </to>
                </anchor>
              </controlPr>
            </control>
          </mc:Choice>
        </mc:AlternateContent>
        <mc:AlternateContent xmlns:mc="http://schemas.openxmlformats.org/markup-compatibility/2006">
          <mc:Choice Requires="x14">
            <control shapeId="1085" r:id="rId65" name="Check Box 61">
              <controlPr defaultSize="0" autoFill="0" autoLine="0" autoPict="0">
                <anchor moveWithCells="1">
                  <from>
                    <xdr:col>0</xdr:col>
                    <xdr:colOff>152400</xdr:colOff>
                    <xdr:row>156</xdr:row>
                    <xdr:rowOff>0</xdr:rowOff>
                  </from>
                  <to>
                    <xdr:col>2</xdr:col>
                    <xdr:colOff>57150</xdr:colOff>
                    <xdr:row>157</xdr:row>
                    <xdr:rowOff>47625</xdr:rowOff>
                  </to>
                </anchor>
              </controlPr>
            </control>
          </mc:Choice>
        </mc:AlternateContent>
        <mc:AlternateContent xmlns:mc="http://schemas.openxmlformats.org/markup-compatibility/2006">
          <mc:Choice Requires="x14">
            <control shapeId="1086" r:id="rId66" name="CB_SlaapzalenEnOfLeefruimtes">
              <controlPr defaultSize="0" autoFill="0" autoLine="0" autoPict="0">
                <anchor moveWithCells="1">
                  <from>
                    <xdr:col>0</xdr:col>
                    <xdr:colOff>161925</xdr:colOff>
                    <xdr:row>216</xdr:row>
                    <xdr:rowOff>9525</xdr:rowOff>
                  </from>
                  <to>
                    <xdr:col>2</xdr:col>
                    <xdr:colOff>66675</xdr:colOff>
                    <xdr:row>218</xdr:row>
                    <xdr:rowOff>19050</xdr:rowOff>
                  </to>
                </anchor>
              </controlPr>
            </control>
          </mc:Choice>
        </mc:AlternateContent>
        <mc:AlternateContent xmlns:mc="http://schemas.openxmlformats.org/markup-compatibility/2006">
          <mc:Choice Requires="x14">
            <control shapeId="1087" r:id="rId67" name="Check Box 63">
              <controlPr defaultSize="0" autoFill="0" autoLine="0" autoPict="0">
                <anchor moveWithCells="1">
                  <from>
                    <xdr:col>0</xdr:col>
                    <xdr:colOff>152400</xdr:colOff>
                    <xdr:row>218</xdr:row>
                    <xdr:rowOff>0</xdr:rowOff>
                  </from>
                  <to>
                    <xdr:col>1</xdr:col>
                    <xdr:colOff>114300</xdr:colOff>
                    <xdr:row>220</xdr:row>
                    <xdr:rowOff>9525</xdr:rowOff>
                  </to>
                </anchor>
              </controlPr>
            </control>
          </mc:Choice>
        </mc:AlternateContent>
        <mc:AlternateContent xmlns:mc="http://schemas.openxmlformats.org/markup-compatibility/2006">
          <mc:Choice Requires="x14">
            <control shapeId="1088" r:id="rId68" name="Check Box 64">
              <controlPr defaultSize="0" autoFill="0" autoLine="0" autoPict="0">
                <anchor moveWithCells="1">
                  <from>
                    <xdr:col>0</xdr:col>
                    <xdr:colOff>152400</xdr:colOff>
                    <xdr:row>219</xdr:row>
                    <xdr:rowOff>180975</xdr:rowOff>
                  </from>
                  <to>
                    <xdr:col>2</xdr:col>
                    <xdr:colOff>57150</xdr:colOff>
                    <xdr:row>222</xdr:row>
                    <xdr:rowOff>0</xdr:rowOff>
                  </to>
                </anchor>
              </controlPr>
            </control>
          </mc:Choice>
        </mc:AlternateContent>
        <mc:AlternateContent xmlns:mc="http://schemas.openxmlformats.org/markup-compatibility/2006">
          <mc:Choice Requires="x14">
            <control shapeId="1089" r:id="rId69" name="CB_Sanitair">
              <controlPr defaultSize="0" autoFill="0" autoLine="0" autoPict="0">
                <anchor moveWithCells="1">
                  <from>
                    <xdr:col>0</xdr:col>
                    <xdr:colOff>152400</xdr:colOff>
                    <xdr:row>221</xdr:row>
                    <xdr:rowOff>161925</xdr:rowOff>
                  </from>
                  <to>
                    <xdr:col>2</xdr:col>
                    <xdr:colOff>57150</xdr:colOff>
                    <xdr:row>223</xdr:row>
                    <xdr:rowOff>161925</xdr:rowOff>
                  </to>
                </anchor>
              </controlPr>
            </control>
          </mc:Choice>
        </mc:AlternateContent>
        <mc:AlternateContent xmlns:mc="http://schemas.openxmlformats.org/markup-compatibility/2006">
          <mc:Choice Requires="x14">
            <control shapeId="1090" r:id="rId70" name="CB_AndereRuimte">
              <controlPr defaultSize="0" autoFill="0" autoLine="0" autoPict="0">
                <anchor moveWithCells="1">
                  <from>
                    <xdr:col>0</xdr:col>
                    <xdr:colOff>161925</xdr:colOff>
                    <xdr:row>225</xdr:row>
                    <xdr:rowOff>0</xdr:rowOff>
                  </from>
                  <to>
                    <xdr:col>1</xdr:col>
                    <xdr:colOff>171450</xdr:colOff>
                    <xdr:row>225</xdr:row>
                    <xdr:rowOff>161925</xdr:rowOff>
                  </to>
                </anchor>
              </controlPr>
            </control>
          </mc:Choice>
        </mc:AlternateContent>
        <mc:AlternateContent xmlns:mc="http://schemas.openxmlformats.org/markup-compatibility/2006">
          <mc:Choice Requires="x14">
            <control shapeId="1091" r:id="rId71" name="Check Box 67">
              <controlPr defaultSize="0" autoFill="0" autoLine="0" autoPict="0">
                <anchor moveWithCells="1">
                  <from>
                    <xdr:col>0</xdr:col>
                    <xdr:colOff>171450</xdr:colOff>
                    <xdr:row>296</xdr:row>
                    <xdr:rowOff>9525</xdr:rowOff>
                  </from>
                  <to>
                    <xdr:col>2</xdr:col>
                    <xdr:colOff>76200</xdr:colOff>
                    <xdr:row>298</xdr:row>
                    <xdr:rowOff>9525</xdr:rowOff>
                  </to>
                </anchor>
              </controlPr>
            </control>
          </mc:Choice>
        </mc:AlternateContent>
        <mc:AlternateContent xmlns:mc="http://schemas.openxmlformats.org/markup-compatibility/2006">
          <mc:Choice Requires="x14">
            <control shapeId="1092" r:id="rId72" name="CB_BewijsstukZakelijkRechtJN">
              <controlPr defaultSize="0" autoFill="0" autoLine="0" autoPict="0">
                <anchor moveWithCells="1">
                  <from>
                    <xdr:col>0</xdr:col>
                    <xdr:colOff>190500</xdr:colOff>
                    <xdr:row>554</xdr:row>
                    <xdr:rowOff>9525</xdr:rowOff>
                  </from>
                  <to>
                    <xdr:col>2</xdr:col>
                    <xdr:colOff>95250</xdr:colOff>
                    <xdr:row>556</xdr:row>
                    <xdr:rowOff>19050</xdr:rowOff>
                  </to>
                </anchor>
              </controlPr>
            </control>
          </mc:Choice>
        </mc:AlternateContent>
        <mc:AlternateContent xmlns:mc="http://schemas.openxmlformats.org/markup-compatibility/2006">
          <mc:Choice Requires="x14">
            <control shapeId="1093" r:id="rId73" name="CB_BewijsstukAttestVerzekering">
              <controlPr defaultSize="0" autoFill="0" autoLine="0" autoPict="0">
                <anchor moveWithCells="1">
                  <from>
                    <xdr:col>0</xdr:col>
                    <xdr:colOff>190500</xdr:colOff>
                    <xdr:row>556</xdr:row>
                    <xdr:rowOff>0</xdr:rowOff>
                  </from>
                  <to>
                    <xdr:col>2</xdr:col>
                    <xdr:colOff>95250</xdr:colOff>
                    <xdr:row>558</xdr:row>
                    <xdr:rowOff>9525</xdr:rowOff>
                  </to>
                </anchor>
              </controlPr>
            </control>
          </mc:Choice>
        </mc:AlternateContent>
        <mc:AlternateContent xmlns:mc="http://schemas.openxmlformats.org/markup-compatibility/2006">
          <mc:Choice Requires="x14">
            <control shapeId="1094" r:id="rId74" name="CB_BewijsstukSamenwmod">
              <controlPr defaultSize="0" autoFill="0" autoLine="0" autoPict="0">
                <anchor moveWithCells="1">
                  <from>
                    <xdr:col>0</xdr:col>
                    <xdr:colOff>190500</xdr:colOff>
                    <xdr:row>558</xdr:row>
                    <xdr:rowOff>19050</xdr:rowOff>
                  </from>
                  <to>
                    <xdr:col>2</xdr:col>
                    <xdr:colOff>95250</xdr:colOff>
                    <xdr:row>560</xdr:row>
                    <xdr:rowOff>19050</xdr:rowOff>
                  </to>
                </anchor>
              </controlPr>
            </control>
          </mc:Choice>
        </mc:AlternateContent>
        <mc:AlternateContent xmlns:mc="http://schemas.openxmlformats.org/markup-compatibility/2006">
          <mc:Choice Requires="x14">
            <control shapeId="1095" r:id="rId75" name="CB_BewijsstukBerekBrutoOpp">
              <controlPr defaultSize="0" autoFill="0" autoLine="0" autoPict="0">
                <anchor moveWithCells="1">
                  <from>
                    <xdr:col>0</xdr:col>
                    <xdr:colOff>190500</xdr:colOff>
                    <xdr:row>560</xdr:row>
                    <xdr:rowOff>0</xdr:rowOff>
                  </from>
                  <to>
                    <xdr:col>2</xdr:col>
                    <xdr:colOff>95250</xdr:colOff>
                    <xdr:row>562</xdr:row>
                    <xdr:rowOff>9525</xdr:rowOff>
                  </to>
                </anchor>
              </controlPr>
            </control>
          </mc:Choice>
        </mc:AlternateContent>
        <mc:AlternateContent xmlns:mc="http://schemas.openxmlformats.org/markup-compatibility/2006">
          <mc:Choice Requires="x14">
            <control shapeId="1096" r:id="rId76" name="CB_Inplantingsplan">
              <controlPr defaultSize="0" autoFill="0" autoLine="0" autoPict="0">
                <anchor moveWithCells="1">
                  <from>
                    <xdr:col>0</xdr:col>
                    <xdr:colOff>180975</xdr:colOff>
                    <xdr:row>561</xdr:row>
                    <xdr:rowOff>152400</xdr:rowOff>
                  </from>
                  <to>
                    <xdr:col>2</xdr:col>
                    <xdr:colOff>85725</xdr:colOff>
                    <xdr:row>563</xdr:row>
                    <xdr:rowOff>152400</xdr:rowOff>
                  </to>
                </anchor>
              </controlPr>
            </control>
          </mc:Choice>
        </mc:AlternateContent>
        <mc:AlternateContent xmlns:mc="http://schemas.openxmlformats.org/markup-compatibility/2006">
          <mc:Choice Requires="x14">
            <control shapeId="1097" r:id="rId77" name="CB_OverzichtsplanBestaandeInfra">
              <controlPr defaultSize="0" autoFill="0" autoLine="0" autoPict="0">
                <anchor moveWithCells="1">
                  <from>
                    <xdr:col>0</xdr:col>
                    <xdr:colOff>180975</xdr:colOff>
                    <xdr:row>564</xdr:row>
                    <xdr:rowOff>19050</xdr:rowOff>
                  </from>
                  <to>
                    <xdr:col>2</xdr:col>
                    <xdr:colOff>85725</xdr:colOff>
                    <xdr:row>566</xdr:row>
                    <xdr:rowOff>28575</xdr:rowOff>
                  </to>
                </anchor>
              </controlPr>
            </control>
          </mc:Choice>
        </mc:AlternateContent>
        <mc:AlternateContent xmlns:mc="http://schemas.openxmlformats.org/markup-compatibility/2006">
          <mc:Choice Requires="x14">
            <control shapeId="1098" r:id="rId78" name="RB_Spoedprocedure">
              <controlPr defaultSize="0" autoFill="0" autoLine="0" autoPict="0">
                <anchor moveWithCells="1">
                  <from>
                    <xdr:col>0</xdr:col>
                    <xdr:colOff>161925</xdr:colOff>
                    <xdr:row>47</xdr:row>
                    <xdr:rowOff>180975</xdr:rowOff>
                  </from>
                  <to>
                    <xdr:col>2</xdr:col>
                    <xdr:colOff>85725</xdr:colOff>
                    <xdr:row>49</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2E00D2-D412-42E0-B841-98F62BE4F868}">
  <ds:schemaRefs>
    <ds:schemaRef ds:uri="a735926c-a76e-4dde-beaa-31a6fcaa6152"/>
    <ds:schemaRef ds:uri="http://purl.org/dc/terms/"/>
    <ds:schemaRef ds:uri="http://schemas.openxmlformats.org/package/2006/metadata/core-properties"/>
    <ds:schemaRef ds:uri="c16af29e-b8ae-487a-8dfa-87db33eb7aa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9AECBF0-D905-47F2-BD0E-D3257827A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124</vt:i4>
      </vt:variant>
    </vt:vector>
  </HeadingPairs>
  <TitlesOfParts>
    <vt:vector size="125"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AdministratieveGegevens_fldLocatieWerkenAdres</vt:lpstr>
      <vt:lpstr>AdministratieveGegevens_fldLocatieWerkenGemeente</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AdministratieveGegevens_fldVestigingKadasterDag1</vt:lpstr>
      <vt:lpstr>AdministratieveGegevens_fldVestigingKadasterJaar1</vt:lpstr>
      <vt:lpstr>AdministratieveGegevens_fldVestigingKadasterMaand1</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BerekeningBestaandeBrutoOppervlakte_fldGebouwcodeAfbraak1</vt:lpstr>
      <vt:lpstr>BerekeningBestaandeBrutoOppervlakte_fldGebouwcodeAfbraak2</vt:lpstr>
      <vt:lpstr>BerekeningFysischeNorm_fldAantalFiets</vt:lpstr>
      <vt:lpstr>BerekeningFysischeNorm_fldAantalInternenLagerOnderwijs</vt:lpstr>
      <vt:lpstr>BerekeningFysischeNorm_fldAantalInternenSecundairOnderwijs</vt:lpstr>
      <vt:lpstr>BerekeningFysischeNorm_fldAantalPersoneelsledenHalveOpdracht</vt:lpstr>
      <vt:lpstr>BerekeningTotaleKostprijs_fldTotaleKostprijsAfbraakwerken</vt:lpstr>
      <vt:lpstr>BerekeningTotaleKostprijs_fldTotaleKostprijsEersteUitrustingSchoolgebouwen</vt:lpstr>
      <vt:lpstr>GegevensActualisatie_OmschrijvingDuurzaamheid</vt:lpstr>
      <vt:lpstr>GegevensActualisatie_OmschrijvingMultifunctionaliteit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Ondertekening_fldDag</vt:lpstr>
      <vt:lpstr>Ondertekening_fldFunctie</vt:lpstr>
      <vt:lpstr>Ondertekening_fldHandtekening</vt:lpstr>
      <vt:lpstr>Ondertekening_fldJaar</vt:lpstr>
      <vt:lpstr>Ondertekening_fldMaand</vt:lpstr>
      <vt:lpstr>Ondertekening_fldNaam</vt:lpstr>
      <vt:lpstr>Ondertekening_fldOndertekeningsDatum</vt:lpstr>
      <vt:lpstr>Ontvangstdatum_fldOntvangstdatum</vt:lpstr>
      <vt:lpstr>OppervlakteNieuwbouwEnKostprijs_fldNieuwbouwBrutoOppM2GebouwenInternaat</vt:lpstr>
      <vt:lpstr>OppervlakteNieuwbouwEnKostprijs_fldNieuwbouwBrutoOppM2TechnischeLokalen</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OppervlakteNieuwbouwEnKostprijs_fldNieuwbouwKostprijsGebouwenInternaat</vt:lpstr>
      <vt:lpstr>OppervlakteNieuwbouwEnKostprijs_fldNieuwbouwKostprijsTechnischeLokalen</vt:lpstr>
      <vt:lpstr>OppervlakteNieuwbouwEnKostprijs_fldNieuwbouwNietGenormeerdeOmgevingKostprijs</vt:lpstr>
      <vt:lpstr>OppervlakteVerbouwingswerkenEnKostprijs_fldVerbouwingswerkenBrutoOppM2GebouwenInternaat</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OppervlakteVerbouwingswerkenEnKostprijs_fldVerbouwingswerkenKostprijsGebouwenInternaat</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Van Duyse, Jo</cp:lastModifiedBy>
  <cp:lastPrinted>2020-04-14T09:13:32Z</cp:lastPrinted>
  <dcterms:created xsi:type="dcterms:W3CDTF">2018-11-26T12:43:02Z</dcterms:created>
  <dcterms:modified xsi:type="dcterms:W3CDTF">2020-05-25T08:18:45Z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